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390" windowWidth="14955" windowHeight="7815" tabRatio="960" activeTab="2"/>
  </bookViews>
  <sheets>
    <sheet name="реестровый номер МО" sheetId="1" r:id="rId1"/>
    <sheet name="Фин.план" sheetId="48" r:id="rId2"/>
    <sheet name="все" sheetId="2" r:id="rId3"/>
    <sheet name="реабилитация" sheetId="49" r:id="rId4"/>
  </sheets>
  <definedNames>
    <definedName name="Z_F8E71908_5E37_4EF2_9C3C_E0250E11325C_.wvu.PrintArea" localSheetId="2" hidden="1">все!$A$1:$F$337</definedName>
    <definedName name="Z_F8E71908_5E37_4EF2_9C3C_E0250E11325C_.wvu.PrintArea" localSheetId="1" hidden="1">Фин.план!$A$1:$F$337</definedName>
    <definedName name="_xlnm.Print_Area" localSheetId="2">все!$A$1:$F$337</definedName>
    <definedName name="_xlnm.Print_Area" localSheetId="1">Фин.план!$A$1:$F$337</definedName>
  </definedNames>
  <calcPr calcId="125725"/>
  <customWorkbookViews>
    <customWorkbookView name="Matushkina - Личное представление" guid="{F8E71908-5E37-4EF2-9C3C-E0250E11325C}" mergeInterval="0" personalView="1" maximized="1" xWindow="1" yWindow="1" windowWidth="1276" windowHeight="794" tabRatio="960" activeSheetId="3"/>
  </customWorkbookViews>
</workbook>
</file>

<file path=xl/calcChain.xml><?xml version="1.0" encoding="utf-8"?>
<calcChain xmlns="http://schemas.openxmlformats.org/spreadsheetml/2006/main">
  <c r="D14" i="1"/>
  <c r="E354" i="48"/>
  <c r="E353"/>
  <c r="E352"/>
  <c r="E351"/>
  <c r="E350"/>
  <c r="E349"/>
  <c r="E348"/>
  <c r="E347"/>
  <c r="E346"/>
  <c r="D345"/>
  <c r="C345"/>
  <c r="E344"/>
  <c r="E343"/>
  <c r="E342"/>
  <c r="E341"/>
  <c r="E340"/>
  <c r="E339"/>
  <c r="E338" s="1"/>
  <c r="D338"/>
  <c r="C338"/>
  <c r="E337"/>
  <c r="E336"/>
  <c r="E335"/>
  <c r="E334"/>
  <c r="E333"/>
  <c r="E332"/>
  <c r="E331"/>
  <c r="E330"/>
  <c r="C328"/>
  <c r="D328"/>
  <c r="E327"/>
  <c r="E326"/>
  <c r="E325"/>
  <c r="E324"/>
  <c r="C322"/>
  <c r="D322"/>
  <c r="E321"/>
  <c r="E320"/>
  <c r="E319"/>
  <c r="E318"/>
  <c r="E317"/>
  <c r="E316"/>
  <c r="C314"/>
  <c r="D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D295"/>
  <c r="E296"/>
  <c r="E295" s="1"/>
  <c r="C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D275"/>
  <c r="E276"/>
  <c r="E275" s="1"/>
  <c r="C275"/>
  <c r="E274"/>
  <c r="E273"/>
  <c r="E272"/>
  <c r="E271"/>
  <c r="E270"/>
  <c r="E269"/>
  <c r="E268"/>
  <c r="E267"/>
  <c r="E266"/>
  <c r="E265"/>
  <c r="E264"/>
  <c r="E263"/>
  <c r="D261"/>
  <c r="E262"/>
  <c r="E261" s="1"/>
  <c r="C261"/>
  <c r="E260"/>
  <c r="E259"/>
  <c r="E258"/>
  <c r="E257"/>
  <c r="E256"/>
  <c r="E255"/>
  <c r="E254"/>
  <c r="E253"/>
  <c r="E252"/>
  <c r="E251"/>
  <c r="E250"/>
  <c r="E249"/>
  <c r="D247"/>
  <c r="E248"/>
  <c r="C247"/>
  <c r="E246"/>
  <c r="E245"/>
  <c r="E244"/>
  <c r="E243"/>
  <c r="D241"/>
  <c r="E242"/>
  <c r="E241" s="1"/>
  <c r="C241"/>
  <c r="E240"/>
  <c r="E239"/>
  <c r="E238"/>
  <c r="E237"/>
  <c r="E236"/>
  <c r="E235"/>
  <c r="E234"/>
  <c r="E233"/>
  <c r="E232"/>
  <c r="E231"/>
  <c r="E230"/>
  <c r="E229"/>
  <c r="E228"/>
  <c r="E227"/>
  <c r="E226"/>
  <c r="C224"/>
  <c r="D224"/>
  <c r="C222"/>
  <c r="D222"/>
  <c r="E221"/>
  <c r="E220"/>
  <c r="E219"/>
  <c r="E218"/>
  <c r="E217"/>
  <c r="E216"/>
  <c r="E215"/>
  <c r="E214"/>
  <c r="E213"/>
  <c r="E212"/>
  <c r="E211"/>
  <c r="D209"/>
  <c r="E210"/>
  <c r="E209" s="1"/>
  <c r="C209"/>
  <c r="E208"/>
  <c r="E207"/>
  <c r="E206"/>
  <c r="C204"/>
  <c r="D204"/>
  <c r="E203"/>
  <c r="E202"/>
  <c r="E201"/>
  <c r="E200"/>
  <c r="E199"/>
  <c r="D197"/>
  <c r="E198"/>
  <c r="E197" s="1"/>
  <c r="C197"/>
  <c r="E196"/>
  <c r="E195"/>
  <c r="E194"/>
  <c r="C192"/>
  <c r="D192"/>
  <c r="E191"/>
  <c r="E190"/>
  <c r="E189"/>
  <c r="E188"/>
  <c r="E187"/>
  <c r="E186"/>
  <c r="E185"/>
  <c r="D183"/>
  <c r="E184"/>
  <c r="E183" s="1"/>
  <c r="C183"/>
  <c r="E182"/>
  <c r="E181"/>
  <c r="E180"/>
  <c r="E179"/>
  <c r="E178"/>
  <c r="E177"/>
  <c r="E176"/>
  <c r="E175"/>
  <c r="E174"/>
  <c r="C172"/>
  <c r="D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D142"/>
  <c r="E143"/>
  <c r="E142" s="1"/>
  <c r="C142"/>
  <c r="E141"/>
  <c r="E140"/>
  <c r="D138"/>
  <c r="E139"/>
  <c r="E138" s="1"/>
  <c r="C138"/>
  <c r="E137"/>
  <c r="E136"/>
  <c r="E135"/>
  <c r="E134"/>
  <c r="E133"/>
  <c r="E132"/>
  <c r="D130"/>
  <c r="E131"/>
  <c r="E130" s="1"/>
  <c r="C130"/>
  <c r="E129"/>
  <c r="E128"/>
  <c r="E127"/>
  <c r="E126"/>
  <c r="E125"/>
  <c r="E124"/>
  <c r="E123"/>
  <c r="E122"/>
  <c r="E121"/>
  <c r="E120"/>
  <c r="E119"/>
  <c r="E118"/>
  <c r="D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 s="1"/>
  <c r="D99"/>
  <c r="E98"/>
  <c r="E97"/>
  <c r="E96"/>
  <c r="E95" s="1"/>
  <c r="D95"/>
  <c r="E94"/>
  <c r="E93"/>
  <c r="E92"/>
  <c r="E91"/>
  <c r="E90"/>
  <c r="E89"/>
  <c r="E88"/>
  <c r="D87"/>
  <c r="E86"/>
  <c r="E85"/>
  <c r="E84"/>
  <c r="E83"/>
  <c r="E82"/>
  <c r="E81"/>
  <c r="E80"/>
  <c r="E79"/>
  <c r="E78"/>
  <c r="E77"/>
  <c r="E76"/>
  <c r="D75"/>
  <c r="E74"/>
  <c r="E73"/>
  <c r="E72"/>
  <c r="D70"/>
  <c r="E71"/>
  <c r="E70" s="1"/>
  <c r="C70"/>
  <c r="E69"/>
  <c r="E68"/>
  <c r="E67"/>
  <c r="E66"/>
  <c r="E65"/>
  <c r="E64"/>
  <c r="D62"/>
  <c r="E63"/>
  <c r="C62"/>
  <c r="E61"/>
  <c r="E60"/>
  <c r="E59"/>
  <c r="E58"/>
  <c r="E57"/>
  <c r="E56"/>
  <c r="E55"/>
  <c r="E54"/>
  <c r="E53"/>
  <c r="E52"/>
  <c r="E51" s="1"/>
  <c r="D51"/>
  <c r="E50"/>
  <c r="E49"/>
  <c r="E48"/>
  <c r="E47" s="1"/>
  <c r="D47"/>
  <c r="E46"/>
  <c r="E45" s="1"/>
  <c r="D45"/>
  <c r="E44"/>
  <c r="E43"/>
  <c r="E42"/>
  <c r="E41" s="1"/>
  <c r="D41"/>
  <c r="E40"/>
  <c r="E39"/>
  <c r="E38"/>
  <c r="E37"/>
  <c r="E36"/>
  <c r="E35" s="1"/>
  <c r="D35"/>
  <c r="E34"/>
  <c r="E33"/>
  <c r="E32"/>
  <c r="E31"/>
  <c r="E30"/>
  <c r="E29" s="1"/>
  <c r="D29"/>
  <c r="E28"/>
  <c r="D26"/>
  <c r="E27"/>
  <c r="E26" s="1"/>
  <c r="C26"/>
  <c r="E25"/>
  <c r="E24"/>
  <c r="E23"/>
  <c r="E22"/>
  <c r="E21"/>
  <c r="E20"/>
  <c r="E19"/>
  <c r="E18"/>
  <c r="E17"/>
  <c r="E16"/>
  <c r="E15"/>
  <c r="E14"/>
  <c r="D12"/>
  <c r="E13"/>
  <c r="E12" s="1"/>
  <c r="C12"/>
  <c r="D10"/>
  <c r="E11"/>
  <c r="E10" s="1"/>
  <c r="C10"/>
  <c r="E345" l="1"/>
  <c r="E247"/>
  <c r="E117"/>
  <c r="E87"/>
  <c r="E75"/>
  <c r="E62"/>
  <c r="D355"/>
  <c r="C29"/>
  <c r="C35"/>
  <c r="C41"/>
  <c r="C45"/>
  <c r="C47"/>
  <c r="C51"/>
  <c r="C75"/>
  <c r="C87"/>
  <c r="C95"/>
  <c r="C99"/>
  <c r="C117"/>
  <c r="E173"/>
  <c r="E172" s="1"/>
  <c r="E193"/>
  <c r="E192" s="1"/>
  <c r="E205"/>
  <c r="E204" s="1"/>
  <c r="E223"/>
  <c r="E222" s="1"/>
  <c r="E225"/>
  <c r="E224" s="1"/>
  <c r="E315"/>
  <c r="E314" s="1"/>
  <c r="E323"/>
  <c r="E322" s="1"/>
  <c r="E329"/>
  <c r="E328" s="1"/>
  <c r="E355" l="1"/>
  <c r="C355"/>
  <c r="P51" i="1" l="1"/>
  <c r="J51"/>
  <c r="I51" s="1"/>
  <c r="E51"/>
  <c r="D51" s="1"/>
  <c r="P50"/>
  <c r="L50" s="1"/>
  <c r="J50"/>
  <c r="I50" s="1"/>
  <c r="E50"/>
  <c r="P49"/>
  <c r="L49" s="1"/>
  <c r="J49"/>
  <c r="I49" s="1"/>
  <c r="E49"/>
  <c r="D49" s="1"/>
  <c r="P48"/>
  <c r="J48"/>
  <c r="I48" s="1"/>
  <c r="E48"/>
  <c r="P47"/>
  <c r="L47" s="1"/>
  <c r="J47"/>
  <c r="I47" s="1"/>
  <c r="E47"/>
  <c r="D47" s="1"/>
  <c r="P46"/>
  <c r="J46"/>
  <c r="I46" s="1"/>
  <c r="E46"/>
  <c r="P44"/>
  <c r="J44"/>
  <c r="I44" s="1"/>
  <c r="E44"/>
  <c r="P43"/>
  <c r="J43"/>
  <c r="I43" s="1"/>
  <c r="E43"/>
  <c r="D43" s="1"/>
  <c r="P42"/>
  <c r="J42"/>
  <c r="I42" s="1"/>
  <c r="E42"/>
  <c r="P41"/>
  <c r="J41"/>
  <c r="I41" s="1"/>
  <c r="E41"/>
  <c r="D41" s="1"/>
  <c r="P40"/>
  <c r="L40" s="1"/>
  <c r="J40"/>
  <c r="I40" s="1"/>
  <c r="E40"/>
  <c r="P39"/>
  <c r="L39" s="1"/>
  <c r="J39"/>
  <c r="I39"/>
  <c r="E39"/>
  <c r="D39" s="1"/>
  <c r="P38"/>
  <c r="J38"/>
  <c r="I38" s="1"/>
  <c r="E38"/>
  <c r="P37"/>
  <c r="J37"/>
  <c r="I37" s="1"/>
  <c r="E37"/>
  <c r="D37" s="1"/>
  <c r="P36"/>
  <c r="L36" s="1"/>
  <c r="J36"/>
  <c r="I36" s="1"/>
  <c r="E36"/>
  <c r="P35"/>
  <c r="L35" s="1"/>
  <c r="J35"/>
  <c r="I35" s="1"/>
  <c r="E35"/>
  <c r="D35" s="1"/>
  <c r="P34"/>
  <c r="J34"/>
  <c r="I34" s="1"/>
  <c r="E34"/>
  <c r="D34"/>
  <c r="P33"/>
  <c r="E33"/>
  <c r="D33"/>
  <c r="P32"/>
  <c r="L32" s="1"/>
  <c r="J32"/>
  <c r="I32" s="1"/>
  <c r="E32"/>
  <c r="D32" s="1"/>
  <c r="P31"/>
  <c r="J31"/>
  <c r="I31" s="1"/>
  <c r="E31"/>
  <c r="P30"/>
  <c r="J30"/>
  <c r="I30" s="1"/>
  <c r="E30"/>
  <c r="P29"/>
  <c r="J29"/>
  <c r="I29" s="1"/>
  <c r="E29"/>
  <c r="D29" s="1"/>
  <c r="P28"/>
  <c r="J28"/>
  <c r="I28" s="1"/>
  <c r="E28"/>
  <c r="P27"/>
  <c r="J27"/>
  <c r="I27" s="1"/>
  <c r="E27"/>
  <c r="D27" s="1"/>
  <c r="P25"/>
  <c r="L25" s="1"/>
  <c r="J25"/>
  <c r="I25"/>
  <c r="E25"/>
  <c r="D25" s="1"/>
  <c r="P24"/>
  <c r="J24"/>
  <c r="I24" s="1"/>
  <c r="E24"/>
  <c r="P23"/>
  <c r="L23" s="1"/>
  <c r="J23"/>
  <c r="I23" s="1"/>
  <c r="E23"/>
  <c r="D23" s="1"/>
  <c r="P22"/>
  <c r="L22" s="1"/>
  <c r="J22"/>
  <c r="I22"/>
  <c r="E22"/>
  <c r="O22" s="1"/>
  <c r="P20"/>
  <c r="L20" s="1"/>
  <c r="J20"/>
  <c r="I20" s="1"/>
  <c r="E20"/>
  <c r="P19"/>
  <c r="L19" s="1"/>
  <c r="J19"/>
  <c r="I19" s="1"/>
  <c r="E19"/>
  <c r="D19"/>
  <c r="P18"/>
  <c r="L18" s="1"/>
  <c r="J18"/>
  <c r="I18" s="1"/>
  <c r="E18"/>
  <c r="D18" s="1"/>
  <c r="P16"/>
  <c r="J16"/>
  <c r="I16" s="1"/>
  <c r="E16"/>
  <c r="P15"/>
  <c r="L15" s="1"/>
  <c r="J15"/>
  <c r="I15"/>
  <c r="E15"/>
  <c r="D15"/>
  <c r="O50" l="1"/>
  <c r="N49"/>
  <c r="M49" s="1"/>
  <c r="N19"/>
  <c r="M19" s="1"/>
  <c r="O20"/>
  <c r="O40"/>
  <c r="O42"/>
  <c r="O36"/>
  <c r="O16"/>
  <c r="O15"/>
  <c r="O19"/>
  <c r="O24"/>
  <c r="O28"/>
  <c r="O30"/>
  <c r="O38"/>
  <c r="O44"/>
  <c r="L44" s="1"/>
  <c r="O46"/>
  <c r="D38"/>
  <c r="N38" s="1"/>
  <c r="M38" s="1"/>
  <c r="D40"/>
  <c r="N40" s="1"/>
  <c r="M40" s="1"/>
  <c r="N41"/>
  <c r="O18"/>
  <c r="D22"/>
  <c r="N22" s="1"/>
  <c r="M22" s="1"/>
  <c r="D24"/>
  <c r="N24" s="1"/>
  <c r="M24" s="1"/>
  <c r="D28"/>
  <c r="N28" s="1"/>
  <c r="M28" s="1"/>
  <c r="D30"/>
  <c r="N30" s="1"/>
  <c r="M30" s="1"/>
  <c r="O34"/>
  <c r="D46"/>
  <c r="N46" s="1"/>
  <c r="M46" s="1"/>
  <c r="O48"/>
  <c r="L48" s="1"/>
  <c r="N15"/>
  <c r="M15" s="1"/>
  <c r="L16"/>
  <c r="N18"/>
  <c r="M18" s="1"/>
  <c r="N25"/>
  <c r="M25" s="1"/>
  <c r="O31"/>
  <c r="L31" s="1"/>
  <c r="N34"/>
  <c r="M34" s="1"/>
  <c r="N39"/>
  <c r="M39" s="1"/>
  <c r="L42"/>
  <c r="N43"/>
  <c r="D16"/>
  <c r="N16" s="1"/>
  <c r="M16" s="1"/>
  <c r="D20"/>
  <c r="N20" s="1"/>
  <c r="M20" s="1"/>
  <c r="L24"/>
  <c r="L28"/>
  <c r="L30"/>
  <c r="L34"/>
  <c r="D36"/>
  <c r="N36" s="1"/>
  <c r="M36" s="1"/>
  <c r="L38"/>
  <c r="D42"/>
  <c r="N42" s="1"/>
  <c r="D44"/>
  <c r="N44" s="1"/>
  <c r="M44" s="1"/>
  <c r="L46"/>
  <c r="D48"/>
  <c r="N48" s="1"/>
  <c r="M48" s="1"/>
  <c r="D50"/>
  <c r="N50" s="1"/>
  <c r="M50" s="1"/>
  <c r="N23"/>
  <c r="M23" s="1"/>
  <c r="N51"/>
  <c r="N27"/>
  <c r="N29"/>
  <c r="N32"/>
  <c r="M32" s="1"/>
  <c r="N35"/>
  <c r="M35" s="1"/>
  <c r="N37"/>
  <c r="M42"/>
  <c r="N47"/>
  <c r="M47" s="1"/>
  <c r="O23"/>
  <c r="O25"/>
  <c r="O27"/>
  <c r="L27" s="1"/>
  <c r="O29"/>
  <c r="L29" s="1"/>
  <c r="O32"/>
  <c r="O35"/>
  <c r="O37"/>
  <c r="L37" s="1"/>
  <c r="O39"/>
  <c r="O41"/>
  <c r="L41" s="1"/>
  <c r="O43"/>
  <c r="L43" s="1"/>
  <c r="O47"/>
  <c r="O49"/>
  <c r="O51"/>
  <c r="L51" s="1"/>
  <c r="D31"/>
  <c r="N31" s="1"/>
  <c r="M31" s="1"/>
  <c r="J33"/>
  <c r="C345" i="2"/>
  <c r="C338"/>
  <c r="C322"/>
  <c r="E265"/>
  <c r="E103" l="1"/>
  <c r="E155"/>
  <c r="E273"/>
  <c r="E82"/>
  <c r="E309"/>
  <c r="C247"/>
  <c r="E214"/>
  <c r="E220"/>
  <c r="E228"/>
  <c r="E234"/>
  <c r="E238"/>
  <c r="E89"/>
  <c r="E163"/>
  <c r="E171"/>
  <c r="E323"/>
  <c r="C41"/>
  <c r="C70"/>
  <c r="C75"/>
  <c r="C95"/>
  <c r="C142"/>
  <c r="E286"/>
  <c r="E294"/>
  <c r="E301"/>
  <c r="E313"/>
  <c r="D322"/>
  <c r="E327"/>
  <c r="E332"/>
  <c r="C87"/>
  <c r="C138"/>
  <c r="M37" i="1"/>
  <c r="M27"/>
  <c r="M43"/>
  <c r="O33"/>
  <c r="L33" s="1"/>
  <c r="I33"/>
  <c r="M29"/>
  <c r="M51"/>
  <c r="M41"/>
  <c r="E269" i="2"/>
  <c r="E147"/>
  <c r="D224"/>
  <c r="E354"/>
  <c r="E143"/>
  <c r="C47"/>
  <c r="E78"/>
  <c r="E151"/>
  <c r="E159"/>
  <c r="E167"/>
  <c r="E189"/>
  <c r="E216"/>
  <c r="C222"/>
  <c r="E226"/>
  <c r="E232"/>
  <c r="E236"/>
  <c r="E240"/>
  <c r="E263"/>
  <c r="E267"/>
  <c r="E271"/>
  <c r="E282"/>
  <c r="E290"/>
  <c r="E297"/>
  <c r="E307"/>
  <c r="E311"/>
  <c r="E318"/>
  <c r="E325"/>
  <c r="E330"/>
  <c r="E334"/>
  <c r="E343"/>
  <c r="E348"/>
  <c r="E16"/>
  <c r="E61"/>
  <c r="D10"/>
  <c r="E18"/>
  <c r="E34"/>
  <c r="E38"/>
  <c r="D45"/>
  <c r="E48"/>
  <c r="E50"/>
  <c r="E53"/>
  <c r="E55"/>
  <c r="E57"/>
  <c r="E59"/>
  <c r="E64"/>
  <c r="E66"/>
  <c r="E68"/>
  <c r="E73"/>
  <c r="E76"/>
  <c r="E80"/>
  <c r="E91"/>
  <c r="E93"/>
  <c r="E107"/>
  <c r="E108"/>
  <c r="E112"/>
  <c r="E116"/>
  <c r="E120"/>
  <c r="E124"/>
  <c r="E128"/>
  <c r="E132"/>
  <c r="E134"/>
  <c r="E136"/>
  <c r="E140"/>
  <c r="D142"/>
  <c r="C204"/>
  <c r="E306"/>
  <c r="E308"/>
  <c r="E310"/>
  <c r="E324"/>
  <c r="E326"/>
  <c r="E329"/>
  <c r="E331"/>
  <c r="E333"/>
  <c r="E346"/>
  <c r="E180"/>
  <c r="E196"/>
  <c r="E199"/>
  <c r="E203"/>
  <c r="E205"/>
  <c r="E210"/>
  <c r="E244"/>
  <c r="E248"/>
  <c r="E250"/>
  <c r="E254"/>
  <c r="E256"/>
  <c r="E258"/>
  <c r="E260"/>
  <c r="E276"/>
  <c r="E278"/>
  <c r="E280"/>
  <c r="E284"/>
  <c r="E288"/>
  <c r="E292"/>
  <c r="E299"/>
  <c r="E305"/>
  <c r="D314"/>
  <c r="E336"/>
  <c r="E339"/>
  <c r="E341"/>
  <c r="E182"/>
  <c r="E202"/>
  <c r="E213"/>
  <c r="E176"/>
  <c r="D295"/>
  <c r="D345"/>
  <c r="E350"/>
  <c r="E181"/>
  <c r="E179"/>
  <c r="D172"/>
  <c r="E321"/>
  <c r="E320"/>
  <c r="E319"/>
  <c r="E317"/>
  <c r="E316"/>
  <c r="E315"/>
  <c r="D241"/>
  <c r="E200"/>
  <c r="E212"/>
  <c r="E211"/>
  <c r="D209"/>
  <c r="E208"/>
  <c r="D204"/>
  <c r="E337"/>
  <c r="E198"/>
  <c r="D130"/>
  <c r="D75"/>
  <c r="E191"/>
  <c r="E190"/>
  <c r="E188"/>
  <c r="E187"/>
  <c r="E186"/>
  <c r="D183"/>
  <c r="E185"/>
  <c r="E184"/>
  <c r="D138"/>
  <c r="D247"/>
  <c r="D117"/>
  <c r="D12"/>
  <c r="E335"/>
  <c r="D70"/>
  <c r="E312"/>
  <c r="E304"/>
  <c r="E303"/>
  <c r="E302"/>
  <c r="E300"/>
  <c r="E298"/>
  <c r="E296"/>
  <c r="E293"/>
  <c r="E291"/>
  <c r="E289"/>
  <c r="E287"/>
  <c r="E285"/>
  <c r="E283"/>
  <c r="E281"/>
  <c r="E279"/>
  <c r="D275"/>
  <c r="D62"/>
  <c r="D261"/>
  <c r="D51"/>
  <c r="D87"/>
  <c r="D328"/>
  <c r="D35"/>
  <c r="D192"/>
  <c r="D29"/>
  <c r="E30"/>
  <c r="D338"/>
  <c r="D197"/>
  <c r="E201"/>
  <c r="D41"/>
  <c r="E42"/>
  <c r="D26"/>
  <c r="E352"/>
  <c r="E353"/>
  <c r="J17" i="1"/>
  <c r="I17" s="1"/>
  <c r="J21"/>
  <c r="I21" s="1"/>
  <c r="E71" i="2"/>
  <c r="E277"/>
  <c r="E342"/>
  <c r="E344"/>
  <c r="E20"/>
  <c r="E206"/>
  <c r="E207"/>
  <c r="E177"/>
  <c r="E178"/>
  <c r="E215"/>
  <c r="E217"/>
  <c r="E218"/>
  <c r="E219"/>
  <c r="E225"/>
  <c r="E227"/>
  <c r="E229"/>
  <c r="E230"/>
  <c r="E231"/>
  <c r="E233"/>
  <c r="E235"/>
  <c r="E237"/>
  <c r="E239"/>
  <c r="E242"/>
  <c r="E243"/>
  <c r="E245"/>
  <c r="E246"/>
  <c r="E249"/>
  <c r="E251"/>
  <c r="E252"/>
  <c r="E253"/>
  <c r="E255"/>
  <c r="E257"/>
  <c r="E259"/>
  <c r="E262"/>
  <c r="E266"/>
  <c r="E268"/>
  <c r="E270"/>
  <c r="E272"/>
  <c r="E274"/>
  <c r="E145"/>
  <c r="E149"/>
  <c r="E153"/>
  <c r="E157"/>
  <c r="E340"/>
  <c r="E85"/>
  <c r="E84"/>
  <c r="E193"/>
  <c r="E194"/>
  <c r="E195"/>
  <c r="E161"/>
  <c r="E165"/>
  <c r="E44"/>
  <c r="E169"/>
  <c r="E221"/>
  <c r="C275"/>
  <c r="E22"/>
  <c r="E264"/>
  <c r="C209"/>
  <c r="D47"/>
  <c r="C224"/>
  <c r="C241"/>
  <c r="C261"/>
  <c r="C295"/>
  <c r="C314"/>
  <c r="C328"/>
  <c r="E11"/>
  <c r="E13"/>
  <c r="E14"/>
  <c r="E15"/>
  <c r="E17"/>
  <c r="E19"/>
  <c r="E21"/>
  <c r="E23"/>
  <c r="E24"/>
  <c r="E25"/>
  <c r="E27"/>
  <c r="E28"/>
  <c r="E31"/>
  <c r="E32"/>
  <c r="E33"/>
  <c r="E36"/>
  <c r="E37"/>
  <c r="E39"/>
  <c r="E40"/>
  <c r="E43"/>
  <c r="E46"/>
  <c r="E49"/>
  <c r="E52"/>
  <c r="E54"/>
  <c r="E56"/>
  <c r="E58"/>
  <c r="E60"/>
  <c r="E63"/>
  <c r="E65"/>
  <c r="E67"/>
  <c r="E69"/>
  <c r="E72"/>
  <c r="E74"/>
  <c r="E77"/>
  <c r="E79"/>
  <c r="E81"/>
  <c r="E83"/>
  <c r="E86"/>
  <c r="E88"/>
  <c r="E90"/>
  <c r="E92"/>
  <c r="E94"/>
  <c r="E97"/>
  <c r="E101"/>
  <c r="E105"/>
  <c r="E110"/>
  <c r="C99"/>
  <c r="E114"/>
  <c r="E118"/>
  <c r="E119"/>
  <c r="E121"/>
  <c r="E122"/>
  <c r="E123"/>
  <c r="E125"/>
  <c r="E126"/>
  <c r="E127"/>
  <c r="E129"/>
  <c r="E133"/>
  <c r="E135"/>
  <c r="E137"/>
  <c r="E139"/>
  <c r="E141"/>
  <c r="E144"/>
  <c r="E146"/>
  <c r="E148"/>
  <c r="E150"/>
  <c r="E152"/>
  <c r="E154"/>
  <c r="E156"/>
  <c r="E158"/>
  <c r="E160"/>
  <c r="E162"/>
  <c r="E164"/>
  <c r="E166"/>
  <c r="E168"/>
  <c r="E170"/>
  <c r="E173"/>
  <c r="E174"/>
  <c r="E175"/>
  <c r="E131"/>
  <c r="C29"/>
  <c r="C26"/>
  <c r="C12"/>
  <c r="C10"/>
  <c r="C35"/>
  <c r="C45"/>
  <c r="C51"/>
  <c r="C62"/>
  <c r="C117"/>
  <c r="C130"/>
  <c r="C172"/>
  <c r="C183"/>
  <c r="C192"/>
  <c r="C197"/>
  <c r="E96"/>
  <c r="E98"/>
  <c r="E100"/>
  <c r="E102"/>
  <c r="E104"/>
  <c r="E106"/>
  <c r="E109"/>
  <c r="E111"/>
  <c r="E113"/>
  <c r="E115"/>
  <c r="E223"/>
  <c r="E347"/>
  <c r="E349"/>
  <c r="E351"/>
  <c r="D222"/>
  <c r="D99"/>
  <c r="D95"/>
  <c r="E322" l="1"/>
  <c r="E197"/>
  <c r="E314"/>
  <c r="E183"/>
  <c r="N33" i="1"/>
  <c r="E295" i="2"/>
  <c r="E275"/>
  <c r="E328"/>
  <c r="E45"/>
  <c r="E10"/>
  <c r="E204"/>
  <c r="E222"/>
  <c r="E47"/>
  <c r="E261"/>
  <c r="E209"/>
  <c r="E41"/>
  <c r="E241"/>
  <c r="E192"/>
  <c r="E247"/>
  <c r="E224"/>
  <c r="E338"/>
  <c r="E51"/>
  <c r="E172"/>
  <c r="E26"/>
  <c r="E35"/>
  <c r="E345"/>
  <c r="E142"/>
  <c r="E117"/>
  <c r="E12"/>
  <c r="E138"/>
  <c r="E95"/>
  <c r="E70"/>
  <c r="E75"/>
  <c r="E29"/>
  <c r="C355"/>
  <c r="D355"/>
  <c r="E87"/>
  <c r="E130"/>
  <c r="E62"/>
  <c r="E99"/>
  <c r="J45" i="1"/>
  <c r="I45" s="1"/>
  <c r="J26"/>
  <c r="I26" s="1"/>
  <c r="E12"/>
  <c r="D12" s="1"/>
  <c r="M33" l="1"/>
  <c r="E355" i="2"/>
  <c r="P21" i="1" l="1"/>
  <c r="E21"/>
  <c r="P17"/>
  <c r="L17" s="1"/>
  <c r="E17"/>
  <c r="D21" l="1"/>
  <c r="N21" s="1"/>
  <c r="M21" s="1"/>
  <c r="O21"/>
  <c r="L21" s="1"/>
  <c r="D17"/>
  <c r="N17" s="1"/>
  <c r="M17" s="1"/>
  <c r="O17"/>
  <c r="P45"/>
  <c r="L45" s="1"/>
  <c r="E45"/>
  <c r="J12"/>
  <c r="P12"/>
  <c r="E26"/>
  <c r="P26"/>
  <c r="E14"/>
  <c r="P14"/>
  <c r="J14"/>
  <c r="D45" l="1"/>
  <c r="N45" s="1"/>
  <c r="M45" s="1"/>
  <c r="O45"/>
  <c r="I12"/>
  <c r="N12" s="1"/>
  <c r="M12" s="1"/>
  <c r="O12"/>
  <c r="L12"/>
  <c r="O26"/>
  <c r="L26" s="1"/>
  <c r="D26"/>
  <c r="N26" s="1"/>
  <c r="O14"/>
  <c r="L14"/>
  <c r="I14"/>
  <c r="P13" l="1"/>
  <c r="P52" s="1"/>
  <c r="E13"/>
  <c r="F52"/>
  <c r="B52" s="1"/>
  <c r="J13"/>
  <c r="K52"/>
  <c r="M26"/>
  <c r="N14"/>
  <c r="I13" l="1"/>
  <c r="I52" s="1"/>
  <c r="J52"/>
  <c r="D13"/>
  <c r="O13"/>
  <c r="E52"/>
  <c r="M14"/>
  <c r="N13" l="1"/>
  <c r="D52"/>
  <c r="C52" s="1"/>
  <c r="L13"/>
  <c r="O52"/>
  <c r="L52" s="1"/>
  <c r="G52"/>
  <c r="H52"/>
  <c r="M13" l="1"/>
  <c r="N52"/>
  <c r="M52" s="1"/>
</calcChain>
</file>

<file path=xl/sharedStrings.xml><?xml version="1.0" encoding="utf-8"?>
<sst xmlns="http://schemas.openxmlformats.org/spreadsheetml/2006/main" count="812" uniqueCount="432">
  <si>
    <t>Аллергологические</t>
  </si>
  <si>
    <t>Гастроэнтерологические</t>
  </si>
  <si>
    <t>Гематологические</t>
  </si>
  <si>
    <t>Геронтологические</t>
  </si>
  <si>
    <t>Гинекологические</t>
  </si>
  <si>
    <t>Дерматологические</t>
  </si>
  <si>
    <t>Для беременных и рожениц</t>
  </si>
  <si>
    <t>Для новорожденных</t>
  </si>
  <si>
    <t>Инфекционные</t>
  </si>
  <si>
    <t>Кардиологические</t>
  </si>
  <si>
    <t>Кардиологические для больных с ОИМ</t>
  </si>
  <si>
    <t>Кардиохирургические</t>
  </si>
  <si>
    <t>Неврологические</t>
  </si>
  <si>
    <t>Неврологические для больных с ОНМК</t>
  </si>
  <si>
    <t>Нейрохирургические</t>
  </si>
  <si>
    <t xml:space="preserve">Нефрологические </t>
  </si>
  <si>
    <t>Онкологические</t>
  </si>
  <si>
    <t>Ортопедические</t>
  </si>
  <si>
    <t>Отоларингологические</t>
  </si>
  <si>
    <t>Офтальмологические</t>
  </si>
  <si>
    <t>Патологии беременности</t>
  </si>
  <si>
    <t>Патология новорожденных и недоношенных детей</t>
  </si>
  <si>
    <t>Педиатрические соматические</t>
  </si>
  <si>
    <t>Проктологические</t>
  </si>
  <si>
    <t>Пульмонологические</t>
  </si>
  <si>
    <t>Ревматологические</t>
  </si>
  <si>
    <t>Сосудистой хирургии</t>
  </si>
  <si>
    <t xml:space="preserve">Терапевтические </t>
  </si>
  <si>
    <t>Токсикологические</t>
  </si>
  <si>
    <t>Торакальной хирургии</t>
  </si>
  <si>
    <t>Травматологические</t>
  </si>
  <si>
    <t>Урологические</t>
  </si>
  <si>
    <t>Хирургические</t>
  </si>
  <si>
    <t>Челюстно-лицевой хирургии</t>
  </si>
  <si>
    <t xml:space="preserve">Эндокринологические </t>
  </si>
  <si>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</si>
  <si>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</si>
  <si>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Реабилитационный соматический</t>
  </si>
  <si>
    <t>(реестровый номер)</t>
  </si>
  <si>
    <t>(в разрезе КПГ/КСГ)</t>
  </si>
  <si>
    <t>профиль коек:</t>
  </si>
  <si>
    <t>№</t>
  </si>
  <si>
    <t>Профиль (КПГ) и КСГ</t>
  </si>
  <si>
    <t>Количество случаев госпитализаций</t>
  </si>
  <si>
    <t>Для взрослого населения</t>
  </si>
  <si>
    <t>Для детского населения</t>
  </si>
  <si>
    <t>Всего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</si>
  <si>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</si>
  <si>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</si>
  <si>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</si>
  <si>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</si>
  <si>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</si>
  <si>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</si>
  <si>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</si>
  <si>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</si>
  <si>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</si>
  <si>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</si>
  <si>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</si>
  <si>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</si>
  <si>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</si>
  <si>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</si>
  <si>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</si>
  <si>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</si>
  <si>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</si>
  <si>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</si>
  <si>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</si>
  <si>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</si>
  <si>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</si>
  <si>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Лечение новорожденных с тяжелой патологией с применением аппаратных методов поддержки или замещения витальных функций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</si>
  <si>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</si>
  <si>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</si>
  <si>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</si>
  <si>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Тиреоидэктомия при злокачественном новообразовании щитовидной железы</t>
  </si>
  <si>
    <t>Операции при злокачественном новообразовании желчного пузыря, желчных протоков</t>
  </si>
  <si>
    <t>Операции при злокачественном новообразовании пищевода, желудка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</si>
  <si>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</si>
  <si>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</si>
  <si>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</si>
  <si>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Нарушения всасывания, дети</t>
  </si>
  <si>
    <t>Другие болезни органов пищеварения, дети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</si>
  <si>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</si>
  <si>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</si>
  <si>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</si>
  <si>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</si>
  <si>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</si>
  <si>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</si>
  <si>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</si>
  <si>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</si>
  <si>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</si>
  <si>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Госпитализация в диагностических целях с постановкой/подтверждением диагноза злокачественного новообразования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</si>
  <si>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</si>
  <si>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</si>
  <si>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</si>
  <si>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</si>
  <si>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</si>
  <si>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</si>
  <si>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</si>
  <si>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Расстройства питания</t>
  </si>
  <si>
    <t>Другие нарушения обмена веществ</t>
  </si>
  <si>
    <t>ВСЕГО: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</si>
  <si>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</si>
  <si>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</si>
  <si>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</si>
  <si>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</si>
  <si>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</si>
  <si>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</si>
  <si>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</si>
  <si>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</si>
  <si>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</si>
  <si>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</si>
  <si>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</si>
  <si>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</si>
  <si>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</si>
  <si>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</si>
  <si>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</si>
  <si>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</si>
  <si>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Гастроэнтерология</t>
  </si>
  <si>
    <t>Воспалительные заболевания кишечника</t>
  </si>
  <si>
    <t>Болезни печени, уровень 1</t>
  </si>
  <si>
    <t>Болезни печени, уровень 2</t>
  </si>
  <si>
    <t>Гематология</t>
  </si>
  <si>
    <t>Анемии, уровень 1</t>
  </si>
  <si>
    <t>Анемии, уровень 2</t>
  </si>
  <si>
    <t>Анемии, уровень 3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</si>
  <si>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</si>
  <si>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</si>
  <si>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</si>
  <si>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</si>
  <si>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</si>
  <si>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</si>
  <si>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</si>
  <si>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</si>
  <si>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</si>
  <si>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</si>
  <si>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</si>
  <si>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</si>
  <si>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</si>
  <si>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</si>
  <si>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</si>
  <si>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</si>
  <si>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</si>
  <si>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</si>
  <si>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</si>
  <si>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</si>
  <si>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</si>
  <si>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</si>
  <si>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хирургия, (уровень 1)</t>
  </si>
  <si>
    <t>Детская хирургия,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</si>
  <si>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</si>
  <si>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</si>
  <si>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</si>
  <si>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</si>
  <si>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</si>
  <si>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</si>
  <si>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Заболевания гипофиза, дети</t>
  </si>
  <si>
    <t>Другие болезни эндокринной системы, дети, (уровень 1)</t>
  </si>
  <si>
    <t>Другие болезни эндокринной системы, дети, (уровень 2)</t>
  </si>
  <si>
    <t>Инфекционные болезни</t>
  </si>
  <si>
    <t>Вирусный гепатит острый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</si>
  <si>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</si>
  <si>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</si>
  <si>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Клещевой энцефалит</t>
  </si>
  <si>
    <t>Кардиология</t>
  </si>
  <si>
    <t>Нестабильная стенокардия, инфаркт миокарда, легочная эмболия, (уровень 1)</t>
  </si>
  <si>
    <t>Нестабильная стенокардия, инфаркт миокарда, легочная эмболия, (уровень 2)</t>
  </si>
  <si>
    <t>Нестабильная стенокардия, инфаркт миокарда, легочная эмболия, (уровень 3)</t>
  </si>
  <si>
    <t>Нарушения ритма и проводимости, (уровень 1)</t>
  </si>
  <si>
    <t>Нарушения ритма и проводимости, (уровень 2)</t>
  </si>
  <si>
    <t>Эндокардит, миокардит, перикардит, кардиомиопатии, (уровень 1)</t>
  </si>
  <si>
    <t>Эндокардит, миокардит, перикардит, кардиомиопатии,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</si>
  <si>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</si>
  <si>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</si>
  <si>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</si>
  <si>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</si>
  <si>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</si>
  <si>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Дегенеративные болезни нервной системы</t>
  </si>
  <si>
    <t>Демиелинизирующие болезни нервной системы</t>
  </si>
  <si>
    <t>Эпилепсия, судороги, (уровень 1)</t>
  </si>
  <si>
    <t>Эпилепсия, судороги, (уровень 2)</t>
  </si>
  <si>
    <t>Комплексное лечение заболеваний нервной системы с применением препаратов иммуноглобулина</t>
  </si>
  <si>
    <t>Другие нарушения нервной системы (уровень 1)</t>
  </si>
  <si>
    <t>Другие нарушения нервной системы (уровень 2)</t>
  </si>
  <si>
    <t>Инфаркт мозга, (уровень 1)</t>
  </si>
  <si>
    <t>Инфаркт мозга, (уровень 2)</t>
  </si>
  <si>
    <t>Инфаркт мозга, (уровень 3)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</si>
  <si>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</si>
  <si>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</si>
  <si>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</si>
  <si>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</si>
  <si>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</si>
  <si>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</si>
  <si>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</si>
  <si>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</si>
  <si>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</si>
  <si>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</si>
  <si>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</si>
  <si>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</si>
  <si>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</si>
  <si>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</si>
  <si>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</si>
  <si>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</si>
  <si>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</si>
  <si>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</si>
  <si>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</si>
  <si>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</si>
  <si>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</si>
  <si>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</si>
  <si>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</si>
  <si>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</si>
  <si>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</si>
  <si>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</si>
  <si>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</si>
  <si>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</si>
  <si>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</si>
  <si>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</si>
  <si>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</si>
  <si>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Мастэктомия (уровень 1); другие операции при злокачественном новообразовании молочной железы</t>
  </si>
  <si>
    <t>Мастэктомия, (уровень 2)</t>
  </si>
  <si>
    <t>Злокачественное новообразование без специального противоопухолевого лечения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</si>
  <si>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</si>
  <si>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</si>
  <si>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</si>
  <si>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</si>
  <si>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</si>
  <si>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</si>
  <si>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</si>
  <si>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</si>
  <si>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</si>
  <si>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</si>
  <si>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</si>
  <si>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</si>
  <si>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</si>
  <si>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</si>
  <si>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</si>
  <si>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</si>
  <si>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</si>
  <si>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</si>
  <si>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</si>
  <si>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</si>
  <si>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</si>
  <si>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Ремонт и 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</si>
  <si>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</si>
  <si>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</si>
  <si>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</si>
  <si>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</si>
  <si>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</si>
  <si>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</si>
  <si>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</si>
  <si>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</si>
  <si>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</si>
  <si>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</si>
  <si>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</si>
  <si>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</si>
  <si>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</si>
  <si>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</si>
  <si>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</si>
  <si>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</si>
  <si>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</si>
  <si>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</si>
  <si>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</si>
  <si>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</si>
  <si>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</si>
  <si>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</si>
  <si>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</si>
  <si>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</si>
  <si>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</si>
  <si>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</si>
  <si>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</si>
  <si>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</si>
  <si>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</si>
  <si>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</si>
  <si>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</si>
  <si>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</si>
  <si>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</si>
  <si>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</si>
  <si>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</si>
  <si>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Терапия</t>
  </si>
  <si>
    <t>Стенокардия (кроме нестабильной), хроническая ишемическая болезнь сердца,(уровень 1)</t>
  </si>
  <si>
    <t>Стенокардия (кроме нестабильной), хроническая ишемическая болезнь сердца, ( уровень 2)</t>
  </si>
  <si>
    <t>Другие болезни сердца, (уровень 1)</t>
  </si>
  <si>
    <t>Другие болезни сердца,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</si>
  <si>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</si>
  <si>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</si>
  <si>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</si>
  <si>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</si>
  <si>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</si>
  <si>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</si>
  <si>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</si>
  <si>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</si>
  <si>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</si>
  <si>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</si>
  <si>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</si>
  <si>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</si>
  <si>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</si>
  <si>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</si>
  <si>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</si>
  <si>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</si>
  <si>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</si>
  <si>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</si>
  <si>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</si>
  <si>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</si>
  <si>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</si>
  <si>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</si>
  <si>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</si>
  <si>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</si>
  <si>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</si>
  <si>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</si>
  <si>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</si>
  <si>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</si>
  <si>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</si>
  <si>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</si>
  <si>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</si>
  <si>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</si>
  <si>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</si>
  <si>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</si>
  <si>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</si>
  <si>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</si>
  <si>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</si>
  <si>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</si>
  <si>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</si>
  <si>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</si>
  <si>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</si>
  <si>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</si>
  <si>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</si>
  <si>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</si>
  <si>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</si>
  <si>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</si>
  <si>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</si>
  <si>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Остеомиелит, (уровень 1)</t>
  </si>
  <si>
    <t>Остеомиелит, (уровень 2)</t>
  </si>
  <si>
    <t>Остеомиелит, (уровень 3)</t>
  </si>
  <si>
    <t>Операции на молочной железе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</si>
  <si>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</si>
  <si>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</si>
  <si>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</si>
  <si>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</si>
  <si>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</si>
  <si>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</si>
  <si>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</si>
  <si>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</si>
  <si>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</si>
  <si>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</si>
  <si>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</si>
  <si>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</si>
  <si>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</si>
  <si>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</si>
  <si>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</si>
  <si>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</si>
  <si>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</si>
  <si>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</si>
  <si>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</si>
  <si>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</si>
  <si>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</si>
  <si>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</si>
  <si>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</si>
  <si>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</si>
  <si>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</si>
  <si>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</si>
  <si>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</si>
  <si>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</si>
  <si>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</si>
  <si>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</si>
  <si>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</si>
  <si>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</si>
  <si>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</si>
  <si>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</si>
  <si>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</si>
  <si>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</si>
  <si>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взрослые, (уровень 1)</t>
  </si>
  <si>
    <t>Другие болезни эндокринной системы, взрослые, (уровень 2)</t>
  </si>
  <si>
    <t>Новообразования эндокринных желез доброкачественные, in situ, неопределенного и неизвестного характера</t>
  </si>
  <si>
    <t>Кистозный фиброз</t>
  </si>
  <si>
    <t>Прочее</t>
  </si>
  <si>
    <t>Редкие генетические заболевания</t>
  </si>
  <si>
    <t>Факторы, влияющие на состояние здоровья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</si>
  <si>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</si>
  <si>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</si>
  <si>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</si>
  <si>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</si>
  <si>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</si>
  <si>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</si>
  <si>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</si>
  <si>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</si>
  <si>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</si>
  <si>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онкологическимим, гематологическими и иммунологическими заболеваниями в тяжелых формах продолжительного течения</t>
  </si>
  <si>
    <t>Неврологические заболевания, лечение с применением ботулотоксина</t>
  </si>
  <si>
    <t xml:space="preserve"> </t>
  </si>
  <si>
    <t>Гипертоническая болезнь в стадии обострения</t>
  </si>
  <si>
    <t>Камни мочевой системы; симптомы, относящиеся к мочевой системе</t>
  </si>
  <si>
    <t>Эндопротезирование суставов</t>
  </si>
  <si>
    <t>Лечение с применением генно-инженерных биологических препаратов в случае отсутствия эффективности базисной терапии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</si>
  <si>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</si>
  <si>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поражением центральной нервной системыпродолжительного течения</t>
  </si>
  <si>
    <t>Медицинская реабилитация детей ,после хирургической коррекции врожденных пороков развития органов и систем</t>
  </si>
  <si>
    <t>ВСЕ</t>
  </si>
  <si>
    <t>Наименование МО</t>
  </si>
  <si>
    <t>Профили отделений (коек)</t>
  </si>
  <si>
    <t>ВСЕГО</t>
  </si>
  <si>
    <t>средняя длительность пребывания больного в стационаре</t>
  </si>
  <si>
    <t>число дней работы койки в году</t>
  </si>
  <si>
    <t xml:space="preserve">количество </t>
  </si>
  <si>
    <t>коек</t>
  </si>
  <si>
    <t>койко-дней</t>
  </si>
  <si>
    <t xml:space="preserve"> случаев госпитализаций</t>
  </si>
  <si>
    <t>4(5/3)</t>
  </si>
  <si>
    <t>5 (6*2)</t>
  </si>
  <si>
    <t>9(10/8)</t>
  </si>
  <si>
    <t>10 (11*7)</t>
  </si>
  <si>
    <t>12 (15/16)</t>
  </si>
  <si>
    <t>13 (15/14)</t>
  </si>
  <si>
    <t>14 (4+9)</t>
  </si>
  <si>
    <t>15 (5+10)</t>
  </si>
  <si>
    <t>16 (6+11)</t>
  </si>
  <si>
    <t>Хирургические (абдоминальные)</t>
  </si>
  <si>
    <t>Хирургические (комбустиология)</t>
  </si>
  <si>
    <t>20_____ год</t>
  </si>
  <si>
    <t>№__________________________</t>
  </si>
  <si>
    <t>(реестровый номер МО)</t>
  </si>
  <si>
    <t>таблица №1.1</t>
  </si>
  <si>
    <t>таблица №1.2</t>
  </si>
  <si>
    <t xml:space="preserve">Объемы медицинской помощи, оказываемой в условиях круглосуточного стационара, в рамках реализации территориальной программы ОМС в разрезе профилей отделений (коек) </t>
  </si>
  <si>
    <t>установленные Комиссией, выполненные медицинской организацией, 
предлагаемые медицинской организацией
(нужное подчеркнуть)</t>
  </si>
  <si>
    <t xml:space="preserve">Объемы финансового обеспечения медицинской помощи, оказываемой в условиях круглосуточного стационара, в рамках реализации территориальной программы ОМС </t>
  </si>
  <si>
    <t>Стоимость случаев госпитализаций (руб.)</t>
  </si>
  <si>
    <t>таблица №1.3</t>
  </si>
  <si>
    <t>Объемы медицинской помощи, оказываемой в условиях круглосуточного стационара, в рамках реализации территориальной программы ОМС в 2017 году</t>
  </si>
  <si>
    <t>Наименование профиля</t>
  </si>
  <si>
    <t>(наименование МО)</t>
  </si>
  <si>
    <t>Объемы медицинской помощи (койко-дни)</t>
  </si>
  <si>
    <t>(реестровый 
номер)</t>
  </si>
  <si>
    <t>Стоимость медицинской помощи (руб.)</t>
  </si>
  <si>
    <t>таблица 1.5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</si>
</sst>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Font="1" applyFill="1" applyBorder="1" applyAlignment="1"/>
    <xf numFmtId="0" fontId="3" fillId="0" borderId="0" xfId="0" applyFont="1" applyBorder="1" applyAlignment="1">
      <alignment horizontal="left"/>
    </xf>
    <xf numFmtId="0" fontId="3" fillId="3" borderId="4" xfId="0" applyFont="1" applyFill="1" applyBorder="1" applyAlignment="1" applyProtection="1">
      <protection locked="0"/>
    </xf>
    <xf numFmtId="0" fontId="3" fillId="0" borderId="0" xfId="0" applyFont="1" applyAlignment="1"/>
    <xf numFmtId="0" fontId="3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7" fillId="4" borderId="4" xfId="0" applyFont="1" applyFill="1" applyBorder="1" applyAlignment="1">
      <alignment vertical="top"/>
    </xf>
    <xf numFmtId="0" fontId="3" fillId="0" borderId="0" xfId="0" applyFont="1" applyAlignment="1">
      <alignment horizontal="left"/>
    </xf>
    <xf numFmtId="0" fontId="0" fillId="0" borderId="1" xfId="0" applyBorder="1"/>
    <xf numFmtId="0" fontId="4" fillId="0" borderId="6" xfId="0" applyFont="1" applyFill="1" applyBorder="1" applyAlignment="1">
      <alignment horizontal="center" wrapText="1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left" wrapText="1"/>
    </xf>
    <xf numFmtId="3" fontId="6" fillId="0" borderId="9" xfId="0" applyNumberFormat="1" applyFont="1" applyFill="1" applyBorder="1" applyAlignment="1">
      <alignment horizontal="right" vertical="top" wrapText="1"/>
    </xf>
    <xf numFmtId="0" fontId="10" fillId="0" borderId="10" xfId="0" applyFont="1" applyBorder="1" applyAlignment="1">
      <alignment horizontal="center"/>
    </xf>
    <xf numFmtId="0" fontId="10" fillId="0" borderId="2" xfId="0" applyFont="1" applyBorder="1" applyAlignment="1">
      <alignment horizontal="left" wrapText="1"/>
    </xf>
    <xf numFmtId="3" fontId="4" fillId="0" borderId="12" xfId="0" applyNumberFormat="1" applyFont="1" applyFill="1" applyBorder="1" applyAlignment="1" applyProtection="1">
      <alignment horizontal="right"/>
    </xf>
    <xf numFmtId="0" fontId="10" fillId="0" borderId="13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3" fontId="4" fillId="0" borderId="14" xfId="0" applyNumberFormat="1" applyFont="1" applyFill="1" applyBorder="1" applyAlignment="1" applyProtection="1">
      <alignment horizontal="right"/>
    </xf>
    <xf numFmtId="0" fontId="10" fillId="0" borderId="6" xfId="0" applyFont="1" applyBorder="1" applyAlignment="1">
      <alignment horizontal="left" wrapText="1"/>
    </xf>
    <xf numFmtId="3" fontId="4" fillId="0" borderId="15" xfId="0" applyNumberFormat="1" applyFont="1" applyFill="1" applyBorder="1" applyAlignment="1" applyProtection="1">
      <alignment horizontal="right"/>
    </xf>
    <xf numFmtId="0" fontId="9" fillId="0" borderId="16" xfId="0" applyFont="1" applyBorder="1" applyAlignment="1">
      <alignment horizontal="center"/>
    </xf>
    <xf numFmtId="0" fontId="9" fillId="0" borderId="3" xfId="0" applyFont="1" applyBorder="1" applyAlignment="1">
      <alignment horizontal="left" wrapText="1"/>
    </xf>
    <xf numFmtId="3" fontId="6" fillId="0" borderId="17" xfId="0" applyNumberFormat="1" applyFont="1" applyFill="1" applyBorder="1" applyAlignment="1">
      <alignment horizontal="right" vertical="top" wrapText="1"/>
    </xf>
    <xf numFmtId="3" fontId="6" fillId="0" borderId="20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3" fillId="0" borderId="0" xfId="0" applyFont="1"/>
    <xf numFmtId="164" fontId="13" fillId="5" borderId="4" xfId="0" applyNumberFormat="1" applyFont="1" applyFill="1" applyBorder="1" applyAlignment="1" applyProtection="1">
      <protection locked="0"/>
    </xf>
    <xf numFmtId="0" fontId="14" fillId="0" borderId="0" xfId="0" applyFont="1" applyFill="1" applyAlignment="1">
      <alignment horizontal="left"/>
    </xf>
    <xf numFmtId="0" fontId="2" fillId="0" borderId="26" xfId="0" applyNumberFormat="1" applyFont="1" applyFill="1" applyBorder="1" applyAlignment="1" applyProtection="1">
      <alignment horizontal="center" vertical="center" wrapText="1"/>
    </xf>
    <xf numFmtId="1" fontId="2" fillId="6" borderId="27" xfId="0" applyNumberFormat="1" applyFont="1" applyFill="1" applyBorder="1" applyAlignment="1" applyProtection="1">
      <alignment horizontal="center" vertical="center" wrapText="1"/>
    </xf>
    <xf numFmtId="0" fontId="2" fillId="6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6" borderId="13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27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26" xfId="0" applyNumberFormat="1" applyFont="1" applyFill="1" applyBorder="1" applyAlignment="1" applyProtection="1">
      <alignment horizontal="left" vertical="center" wrapText="1"/>
    </xf>
    <xf numFmtId="164" fontId="2" fillId="6" borderId="27" xfId="0" applyNumberFormat="1" applyFont="1" applyFill="1" applyBorder="1"/>
    <xf numFmtId="0" fontId="2" fillId="6" borderId="1" xfId="0" applyFont="1" applyFill="1" applyBorder="1"/>
    <xf numFmtId="0" fontId="1" fillId="5" borderId="1" xfId="0" applyFont="1" applyFill="1" applyBorder="1" applyProtection="1">
      <protection locked="0"/>
    </xf>
    <xf numFmtId="0" fontId="1" fillId="0" borderId="1" xfId="0" applyFont="1" applyBorder="1"/>
    <xf numFmtId="0" fontId="1" fillId="0" borderId="14" xfId="0" applyFont="1" applyBorder="1"/>
    <xf numFmtId="1" fontId="1" fillId="6" borderId="1" xfId="0" applyNumberFormat="1" applyFont="1" applyFill="1" applyBorder="1"/>
    <xf numFmtId="0" fontId="1" fillId="0" borderId="27" xfId="0" applyFont="1" applyBorder="1"/>
    <xf numFmtId="0" fontId="2" fillId="2" borderId="26" xfId="0" applyFont="1" applyFill="1" applyBorder="1" applyAlignment="1"/>
    <xf numFmtId="0" fontId="2" fillId="0" borderId="26" xfId="0" applyFont="1" applyFill="1" applyBorder="1" applyAlignment="1"/>
    <xf numFmtId="0" fontId="2" fillId="0" borderId="26" xfId="0" applyNumberFormat="1" applyFont="1" applyFill="1" applyBorder="1" applyAlignment="1" applyProtection="1">
      <alignment horizontal="left" vertical="top"/>
    </xf>
    <xf numFmtId="164" fontId="2" fillId="6" borderId="27" xfId="0" applyNumberFormat="1" applyFont="1" applyFill="1" applyBorder="1" applyAlignment="1">
      <alignment horizontal="right"/>
    </xf>
    <xf numFmtId="164" fontId="2" fillId="6" borderId="1" xfId="0" applyNumberFormat="1" applyFont="1" applyFill="1" applyBorder="1" applyAlignment="1">
      <alignment horizontal="right"/>
    </xf>
    <xf numFmtId="164" fontId="2" fillId="6" borderId="13" xfId="0" applyNumberFormat="1" applyFont="1" applyFill="1" applyBorder="1" applyAlignment="1">
      <alignment horizontal="right"/>
    </xf>
    <xf numFmtId="1" fontId="2" fillId="6" borderId="1" xfId="0" applyNumberFormat="1" applyFont="1" applyFill="1" applyBorder="1" applyAlignment="1">
      <alignment horizontal="right"/>
    </xf>
    <xf numFmtId="0" fontId="2" fillId="2" borderId="26" xfId="0" applyNumberFormat="1" applyFont="1" applyFill="1" applyBorder="1" applyAlignment="1" applyProtection="1">
      <alignment horizontal="left" vertical="top"/>
    </xf>
    <xf numFmtId="164" fontId="1" fillId="6" borderId="13" xfId="0" applyNumberFormat="1" applyFont="1" applyFill="1" applyBorder="1"/>
    <xf numFmtId="164" fontId="15" fillId="6" borderId="13" xfId="0" applyNumberFormat="1" applyFont="1" applyFill="1" applyBorder="1"/>
    <xf numFmtId="0" fontId="2" fillId="0" borderId="26" xfId="0" applyNumberFormat="1" applyFont="1" applyFill="1" applyBorder="1" applyAlignment="1" applyProtection="1">
      <alignment horizontal="left" vertical="top" wrapText="1"/>
    </xf>
    <xf numFmtId="164" fontId="1" fillId="6" borderId="13" xfId="0" applyNumberFormat="1" applyFont="1" applyFill="1" applyBorder="1" applyAlignment="1">
      <alignment horizontal="right"/>
    </xf>
    <xf numFmtId="1" fontId="1" fillId="6" borderId="1" xfId="0" applyNumberFormat="1" applyFont="1" applyFill="1" applyBorder="1" applyAlignment="1">
      <alignment horizontal="right"/>
    </xf>
    <xf numFmtId="0" fontId="0" fillId="0" borderId="0" xfId="0" applyFill="1"/>
    <xf numFmtId="0" fontId="2" fillId="6" borderId="1" xfId="0" applyFont="1" applyFill="1" applyBorder="1" applyAlignment="1">
      <alignment horizontal="right"/>
    </xf>
    <xf numFmtId="0" fontId="2" fillId="2" borderId="26" xfId="0" applyFont="1" applyFill="1" applyBorder="1" applyAlignment="1">
      <alignment wrapText="1"/>
    </xf>
    <xf numFmtId="0" fontId="1" fillId="0" borderId="30" xfId="0" applyFont="1" applyBorder="1"/>
    <xf numFmtId="164" fontId="2" fillId="6" borderId="31" xfId="0" applyNumberFormat="1" applyFont="1" applyFill="1" applyBorder="1"/>
    <xf numFmtId="0" fontId="2" fillId="6" borderId="2" xfId="0" applyFont="1" applyFill="1" applyBorder="1"/>
    <xf numFmtId="0" fontId="1" fillId="0" borderId="2" xfId="0" applyFont="1" applyBorder="1"/>
    <xf numFmtId="0" fontId="1" fillId="0" borderId="12" xfId="0" applyFont="1" applyBorder="1"/>
    <xf numFmtId="164" fontId="1" fillId="6" borderId="10" xfId="0" applyNumberFormat="1" applyFont="1" applyFill="1" applyBorder="1"/>
    <xf numFmtId="1" fontId="1" fillId="6" borderId="2" xfId="0" applyNumberFormat="1" applyFont="1" applyFill="1" applyBorder="1"/>
    <xf numFmtId="0" fontId="1" fillId="0" borderId="11" xfId="0" applyFont="1" applyBorder="1"/>
    <xf numFmtId="0" fontId="1" fillId="0" borderId="31" xfId="0" applyFont="1" applyBorder="1"/>
    <xf numFmtId="164" fontId="0" fillId="0" borderId="0" xfId="0" applyNumberFormat="1"/>
    <xf numFmtId="3" fontId="1" fillId="3" borderId="14" xfId="0" applyNumberFormat="1" applyFont="1" applyFill="1" applyBorder="1"/>
    <xf numFmtId="3" fontId="1" fillId="7" borderId="5" xfId="0" applyNumberFormat="1" applyFont="1" applyFill="1" applyBorder="1"/>
    <xf numFmtId="0" fontId="11" fillId="0" borderId="0" xfId="0" applyFont="1" applyAlignment="1">
      <alignment horizontal="center" wrapText="1" readingOrder="1"/>
    </xf>
    <xf numFmtId="0" fontId="12" fillId="0" borderId="0" xfId="0" applyFont="1" applyAlignment="1">
      <alignment horizontal="center"/>
    </xf>
    <xf numFmtId="0" fontId="3" fillId="3" borderId="0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/>
    </xf>
    <xf numFmtId="3" fontId="4" fillId="3" borderId="11" xfId="0" applyNumberFormat="1" applyFont="1" applyFill="1" applyBorder="1" applyAlignment="1" applyProtection="1">
      <alignment horizontal="right" vertical="top" wrapText="1"/>
    </xf>
    <xf numFmtId="3" fontId="4" fillId="3" borderId="5" xfId="0" applyNumberFormat="1" applyFont="1" applyFill="1" applyBorder="1" applyAlignment="1" applyProtection="1">
      <alignment horizontal="right" vertical="top" wrapText="1"/>
    </xf>
    <xf numFmtId="3" fontId="4" fillId="3" borderId="1" xfId="0" applyNumberFormat="1" applyFont="1" applyFill="1" applyBorder="1" applyAlignment="1" applyProtection="1">
      <alignment horizontal="right"/>
    </xf>
    <xf numFmtId="0" fontId="17" fillId="0" borderId="0" xfId="0" applyFont="1"/>
    <xf numFmtId="0" fontId="4" fillId="0" borderId="4" xfId="0" applyFont="1" applyFill="1" applyBorder="1" applyAlignment="1">
      <alignment horizontal="left" vertical="center"/>
    </xf>
    <xf numFmtId="0" fontId="16" fillId="0" borderId="0" xfId="0" applyFont="1" applyAlignment="1"/>
    <xf numFmtId="0" fontId="5" fillId="0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12" fillId="0" borderId="0" xfId="0" applyFont="1" applyAlignment="1"/>
    <xf numFmtId="0" fontId="18" fillId="3" borderId="4" xfId="0" applyFont="1" applyFill="1" applyBorder="1" applyAlignment="1" applyProtection="1">
      <protection locked="0"/>
    </xf>
    <xf numFmtId="0" fontId="11" fillId="0" borderId="0" xfId="0" applyFont="1" applyAlignment="1">
      <alignment horizontal="center" wrapText="1" readingOrder="1"/>
    </xf>
    <xf numFmtId="0" fontId="13" fillId="0" borderId="0" xfId="0" applyFont="1" applyAlignment="1">
      <alignment horizontal="center" vertical="top" wrapText="1"/>
    </xf>
    <xf numFmtId="0" fontId="1" fillId="0" borderId="5" xfId="0" applyFont="1" applyFill="1" applyBorder="1" applyAlignment="1">
      <alignment horizontal="center" textRotation="90" wrapText="1"/>
    </xf>
    <xf numFmtId="0" fontId="1" fillId="0" borderId="27" xfId="0" applyFont="1" applyFill="1" applyBorder="1" applyAlignment="1">
      <alignment horizontal="center" textRotation="90" wrapText="1"/>
    </xf>
    <xf numFmtId="0" fontId="1" fillId="0" borderId="14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164" fontId="1" fillId="6" borderId="13" xfId="0" applyNumberFormat="1" applyFont="1" applyFill="1" applyBorder="1" applyAlignment="1">
      <alignment horizontal="center" textRotation="90" wrapText="1"/>
    </xf>
    <xf numFmtId="0" fontId="1" fillId="6" borderId="1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wrapText="1"/>
    </xf>
    <xf numFmtId="164" fontId="1" fillId="0" borderId="13" xfId="0" applyNumberFormat="1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textRotation="90" wrapText="1"/>
    </xf>
    <xf numFmtId="0" fontId="12" fillId="0" borderId="0" xfId="0" applyFont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center"/>
    </xf>
    <xf numFmtId="0" fontId="15" fillId="0" borderId="24" xfId="0" applyFont="1" applyFill="1" applyBorder="1" applyAlignment="1">
      <alignment horizontal="center"/>
    </xf>
    <xf numFmtId="0" fontId="15" fillId="0" borderId="25" xfId="0" applyFont="1" applyFill="1" applyBorder="1" applyAlignment="1">
      <alignment horizontal="center"/>
    </xf>
    <xf numFmtId="164" fontId="1" fillId="6" borderId="27" xfId="0" applyNumberFormat="1" applyFont="1" applyFill="1" applyBorder="1" applyAlignment="1">
      <alignment horizontal="center" textRotation="90" wrapText="1"/>
    </xf>
    <xf numFmtId="0" fontId="1" fillId="0" borderId="28" xfId="0" applyFont="1" applyFill="1" applyBorder="1" applyAlignment="1">
      <alignment horizontal="center" wrapText="1"/>
    </xf>
    <xf numFmtId="0" fontId="1" fillId="0" borderId="29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4" borderId="4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18" fillId="3" borderId="4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Q52"/>
  <sheetViews>
    <sheetView zoomScale="80" zoomScaleNormal="80" workbookViewId="0">
      <selection activeCell="D15" sqref="D15"/>
    </sheetView>
  </sheetViews>
  <sheetFormatPr defaultRowHeight="15"/>
  <cols>
    <col min="1" max="1" width="31.28515625" customWidth="1"/>
    <col min="2" max="2" width="8.140625" style="77" customWidth="1"/>
    <col min="3" max="3" width="9.5703125" customWidth="1"/>
    <col min="4" max="4" width="10.140625" customWidth="1"/>
    <col min="5" max="5" width="12.85546875" customWidth="1"/>
    <col min="6" max="6" width="10.7109375" customWidth="1"/>
    <col min="7" max="7" width="8.7109375" customWidth="1"/>
    <col min="8" max="8" width="8.42578125" customWidth="1"/>
    <col min="9" max="9" width="9.85546875" customWidth="1"/>
    <col min="10" max="10" width="12.28515625" bestFit="1" customWidth="1"/>
    <col min="11" max="11" width="11" customWidth="1"/>
    <col min="12" max="13" width="8.7109375" customWidth="1"/>
    <col min="14" max="14" width="9.28515625" customWidth="1"/>
    <col min="15" max="15" width="12.7109375" customWidth="1"/>
    <col min="16" max="16" width="10.7109375" customWidth="1"/>
  </cols>
  <sheetData>
    <row r="1" spans="1:17" ht="30.75" customHeight="1">
      <c r="B1" s="96" t="s">
        <v>420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108"/>
      <c r="P1" s="108"/>
    </row>
    <row r="2" spans="1:17" ht="47.25" customHeight="1">
      <c r="B2" s="96" t="s">
        <v>421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81"/>
      <c r="P2" s="81"/>
    </row>
    <row r="3" spans="1:17" ht="30.75" customHeight="1">
      <c r="B3" s="80"/>
      <c r="C3" s="80"/>
      <c r="D3" s="80"/>
      <c r="E3" s="80"/>
      <c r="F3" s="80"/>
      <c r="G3" s="96" t="s">
        <v>415</v>
      </c>
      <c r="H3" s="96"/>
      <c r="I3" s="96"/>
      <c r="J3" s="80"/>
      <c r="K3" s="80"/>
      <c r="L3" s="80"/>
      <c r="M3" s="80"/>
      <c r="N3" s="80"/>
      <c r="O3" s="81"/>
      <c r="P3" s="81"/>
    </row>
    <row r="4" spans="1:17">
      <c r="A4" s="29"/>
      <c r="B4" s="30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7" s="31" customFormat="1" ht="15" customHeight="1">
      <c r="A5" s="31" t="s">
        <v>416</v>
      </c>
      <c r="D5" s="97" t="s">
        <v>395</v>
      </c>
      <c r="E5" s="97"/>
      <c r="F5" s="97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7" ht="18" thickBot="1">
      <c r="A6" t="s">
        <v>417</v>
      </c>
      <c r="B6" s="33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108" t="s">
        <v>418</v>
      </c>
      <c r="P6" s="108"/>
    </row>
    <row r="7" spans="1:17">
      <c r="A7" s="109" t="s">
        <v>396</v>
      </c>
      <c r="B7" s="111" t="s">
        <v>44</v>
      </c>
      <c r="C7" s="112"/>
      <c r="D7" s="112"/>
      <c r="E7" s="112"/>
      <c r="F7" s="113"/>
      <c r="G7" s="114" t="s">
        <v>45</v>
      </c>
      <c r="H7" s="112"/>
      <c r="I7" s="112"/>
      <c r="J7" s="112"/>
      <c r="K7" s="113"/>
      <c r="L7" s="115" t="s">
        <v>397</v>
      </c>
      <c r="M7" s="116"/>
      <c r="N7" s="116"/>
      <c r="O7" s="116"/>
      <c r="P7" s="117"/>
    </row>
    <row r="8" spans="1:17" ht="15" customHeight="1">
      <c r="A8" s="110"/>
      <c r="B8" s="118" t="s">
        <v>398</v>
      </c>
      <c r="C8" s="104" t="s">
        <v>399</v>
      </c>
      <c r="D8" s="101" t="s">
        <v>400</v>
      </c>
      <c r="E8" s="101"/>
      <c r="F8" s="102"/>
      <c r="G8" s="103" t="s">
        <v>398</v>
      </c>
      <c r="H8" s="104" t="s">
        <v>399</v>
      </c>
      <c r="I8" s="101" t="s">
        <v>400</v>
      </c>
      <c r="J8" s="101"/>
      <c r="K8" s="105"/>
      <c r="L8" s="106" t="s">
        <v>398</v>
      </c>
      <c r="M8" s="107" t="s">
        <v>399</v>
      </c>
      <c r="N8" s="105" t="s">
        <v>400</v>
      </c>
      <c r="O8" s="119"/>
      <c r="P8" s="120"/>
    </row>
    <row r="9" spans="1:17" ht="15.75" customHeight="1">
      <c r="A9" s="110"/>
      <c r="B9" s="118"/>
      <c r="C9" s="104"/>
      <c r="D9" s="107" t="s">
        <v>401</v>
      </c>
      <c r="E9" s="107" t="s">
        <v>402</v>
      </c>
      <c r="F9" s="100" t="s">
        <v>403</v>
      </c>
      <c r="G9" s="103"/>
      <c r="H9" s="104"/>
      <c r="I9" s="107" t="s">
        <v>401</v>
      </c>
      <c r="J9" s="107" t="s">
        <v>402</v>
      </c>
      <c r="K9" s="98" t="s">
        <v>403</v>
      </c>
      <c r="L9" s="106"/>
      <c r="M9" s="107"/>
      <c r="N9" s="99" t="s">
        <v>401</v>
      </c>
      <c r="O9" s="107" t="s">
        <v>402</v>
      </c>
      <c r="P9" s="100" t="s">
        <v>403</v>
      </c>
    </row>
    <row r="10" spans="1:17" ht="82.5" customHeight="1">
      <c r="A10" s="110"/>
      <c r="B10" s="118"/>
      <c r="C10" s="104"/>
      <c r="D10" s="107"/>
      <c r="E10" s="107"/>
      <c r="F10" s="100"/>
      <c r="G10" s="103"/>
      <c r="H10" s="104"/>
      <c r="I10" s="107"/>
      <c r="J10" s="107"/>
      <c r="K10" s="98"/>
      <c r="L10" s="106"/>
      <c r="M10" s="107"/>
      <c r="N10" s="99"/>
      <c r="O10" s="107"/>
      <c r="P10" s="100"/>
    </row>
    <row r="11" spans="1:17" s="43" customFormat="1" ht="24">
      <c r="A11" s="34">
        <v>1</v>
      </c>
      <c r="B11" s="35">
        <v>2</v>
      </c>
      <c r="C11" s="36">
        <v>3</v>
      </c>
      <c r="D11" s="37" t="s">
        <v>404</v>
      </c>
      <c r="E11" s="37" t="s">
        <v>405</v>
      </c>
      <c r="F11" s="38">
        <v>6</v>
      </c>
      <c r="G11" s="39">
        <v>7</v>
      </c>
      <c r="H11" s="36">
        <v>8</v>
      </c>
      <c r="I11" s="37" t="s">
        <v>406</v>
      </c>
      <c r="J11" s="37" t="s">
        <v>407</v>
      </c>
      <c r="K11" s="40">
        <v>11</v>
      </c>
      <c r="L11" s="37" t="s">
        <v>408</v>
      </c>
      <c r="M11" s="37" t="s">
        <v>409</v>
      </c>
      <c r="N11" s="41" t="s">
        <v>410</v>
      </c>
      <c r="O11" s="37" t="s">
        <v>411</v>
      </c>
      <c r="P11" s="38" t="s">
        <v>412</v>
      </c>
      <c r="Q11" s="42"/>
    </row>
    <row r="12" spans="1:17">
      <c r="A12" s="44" t="s">
        <v>0</v>
      </c>
      <c r="B12" s="45">
        <v>10.7</v>
      </c>
      <c r="C12" s="46">
        <v>335</v>
      </c>
      <c r="D12" s="47">
        <f>ROUND(IF(C12=0,0,E12/C12),0)</f>
        <v>0</v>
      </c>
      <c r="E12" s="48">
        <f>ROUND(B12*F12,0)</f>
        <v>0</v>
      </c>
      <c r="F12" s="78"/>
      <c r="G12" s="45">
        <v>10.7</v>
      </c>
      <c r="H12" s="50">
        <v>335</v>
      </c>
      <c r="I12" s="47">
        <f>ROUND(IF(H12=0,0,J12/H12),0)</f>
        <v>0</v>
      </c>
      <c r="J12" s="48">
        <f>ROUND(G12*K12,0)</f>
        <v>0</v>
      </c>
      <c r="K12" s="79"/>
      <c r="L12" s="48">
        <f>ROUND(IF(P12=0,0,O12/P12),1)</f>
        <v>0</v>
      </c>
      <c r="M12" s="48">
        <f>ROUND(IF(N12=0,0,O12/N12),0)</f>
        <v>0</v>
      </c>
      <c r="N12" s="51">
        <f>D12+I12</f>
        <v>0</v>
      </c>
      <c r="O12" s="48">
        <f>E12+J12</f>
        <v>0</v>
      </c>
      <c r="P12" s="49">
        <f>F12+K12</f>
        <v>0</v>
      </c>
    </row>
    <row r="13" spans="1:17">
      <c r="A13" s="52" t="s">
        <v>1</v>
      </c>
      <c r="B13" s="45">
        <v>12</v>
      </c>
      <c r="C13" s="46">
        <v>335</v>
      </c>
      <c r="D13" s="47">
        <f t="shared" ref="D13:D51" si="0">ROUND(IF(C13=0,0,E13/C13),0)</f>
        <v>0</v>
      </c>
      <c r="E13" s="48">
        <f t="shared" ref="E13:E51" si="1">ROUND(B13*F13,0)</f>
        <v>0</v>
      </c>
      <c r="F13" s="78"/>
      <c r="G13" s="45">
        <v>12</v>
      </c>
      <c r="H13" s="50">
        <v>335</v>
      </c>
      <c r="I13" s="47">
        <f t="shared" ref="I13:I51" si="2">ROUND(IF(H13=0,0,J13/H13),0)</f>
        <v>0</v>
      </c>
      <c r="J13" s="48">
        <f t="shared" ref="J13:J51" si="3">ROUND(G13*K13,0)</f>
        <v>0</v>
      </c>
      <c r="K13" s="79"/>
      <c r="L13" s="48">
        <f t="shared" ref="L13:L52" si="4">ROUND(IF(P13=0,0,O13/P13),1)</f>
        <v>0</v>
      </c>
      <c r="M13" s="48">
        <f t="shared" ref="M13:M52" si="5">ROUND(IF(N13=0,0,O13/N13),0)</f>
        <v>0</v>
      </c>
      <c r="N13" s="51">
        <f t="shared" ref="N13:P51" si="6">D13+I13</f>
        <v>0</v>
      </c>
      <c r="O13" s="48">
        <f t="shared" si="6"/>
        <v>0</v>
      </c>
      <c r="P13" s="49">
        <f t="shared" si="6"/>
        <v>0</v>
      </c>
    </row>
    <row r="14" spans="1:17">
      <c r="A14" s="52" t="s">
        <v>2</v>
      </c>
      <c r="B14" s="45">
        <v>15.6</v>
      </c>
      <c r="C14" s="46">
        <v>338</v>
      </c>
      <c r="D14" s="47">
        <f>ROUND(IF(C14=0,0,E14/C14),0)</f>
        <v>0</v>
      </c>
      <c r="E14" s="48">
        <f t="shared" si="1"/>
        <v>0</v>
      </c>
      <c r="F14" s="78"/>
      <c r="G14" s="45">
        <v>15.6</v>
      </c>
      <c r="H14" s="50">
        <v>338</v>
      </c>
      <c r="I14" s="47">
        <f t="shared" si="2"/>
        <v>0</v>
      </c>
      <c r="J14" s="48">
        <f t="shared" si="3"/>
        <v>0</v>
      </c>
      <c r="K14" s="79"/>
      <c r="L14" s="48">
        <f t="shared" si="4"/>
        <v>0</v>
      </c>
      <c r="M14" s="48">
        <f t="shared" si="5"/>
        <v>0</v>
      </c>
      <c r="N14" s="51">
        <f t="shared" si="6"/>
        <v>0</v>
      </c>
      <c r="O14" s="48">
        <f t="shared" si="6"/>
        <v>0</v>
      </c>
      <c r="P14" s="49">
        <f t="shared" si="6"/>
        <v>0</v>
      </c>
    </row>
    <row r="15" spans="1:17">
      <c r="A15" s="53" t="s">
        <v>3</v>
      </c>
      <c r="B15" s="45"/>
      <c r="C15" s="46"/>
      <c r="D15" s="47">
        <f t="shared" si="0"/>
        <v>0</v>
      </c>
      <c r="E15" s="48">
        <f t="shared" si="1"/>
        <v>0</v>
      </c>
      <c r="F15" s="78"/>
      <c r="G15" s="45"/>
      <c r="H15" s="50"/>
      <c r="I15" s="47">
        <f t="shared" si="2"/>
        <v>0</v>
      </c>
      <c r="J15" s="48">
        <f t="shared" si="3"/>
        <v>0</v>
      </c>
      <c r="K15" s="79"/>
      <c r="L15" s="48">
        <f t="shared" si="4"/>
        <v>0</v>
      </c>
      <c r="M15" s="48">
        <f t="shared" si="5"/>
        <v>0</v>
      </c>
      <c r="N15" s="51">
        <f t="shared" si="6"/>
        <v>0</v>
      </c>
      <c r="O15" s="48">
        <f t="shared" si="6"/>
        <v>0</v>
      </c>
      <c r="P15" s="49">
        <f t="shared" si="6"/>
        <v>0</v>
      </c>
    </row>
    <row r="16" spans="1:17">
      <c r="A16" s="53" t="s">
        <v>4</v>
      </c>
      <c r="B16" s="45">
        <v>6.4</v>
      </c>
      <c r="C16" s="46">
        <v>318</v>
      </c>
      <c r="D16" s="47">
        <f t="shared" si="0"/>
        <v>0</v>
      </c>
      <c r="E16" s="48">
        <f t="shared" si="1"/>
        <v>0</v>
      </c>
      <c r="F16" s="78"/>
      <c r="G16" s="45">
        <v>6.4</v>
      </c>
      <c r="H16" s="50">
        <v>318</v>
      </c>
      <c r="I16" s="47">
        <f t="shared" si="2"/>
        <v>0</v>
      </c>
      <c r="J16" s="48">
        <f t="shared" si="3"/>
        <v>0</v>
      </c>
      <c r="K16" s="79"/>
      <c r="L16" s="48">
        <f t="shared" si="4"/>
        <v>0</v>
      </c>
      <c r="M16" s="48">
        <f t="shared" si="5"/>
        <v>0</v>
      </c>
      <c r="N16" s="51">
        <f t="shared" si="6"/>
        <v>0</v>
      </c>
      <c r="O16" s="48">
        <f t="shared" si="6"/>
        <v>0</v>
      </c>
      <c r="P16" s="49">
        <f t="shared" si="6"/>
        <v>0</v>
      </c>
    </row>
    <row r="17" spans="1:16">
      <c r="A17" s="54" t="s">
        <v>5</v>
      </c>
      <c r="B17" s="45">
        <v>21</v>
      </c>
      <c r="C17" s="46">
        <v>334</v>
      </c>
      <c r="D17" s="47">
        <f t="shared" si="0"/>
        <v>0</v>
      </c>
      <c r="E17" s="48">
        <f t="shared" si="1"/>
        <v>0</v>
      </c>
      <c r="F17" s="78"/>
      <c r="G17" s="45">
        <v>21</v>
      </c>
      <c r="H17" s="50">
        <v>334</v>
      </c>
      <c r="I17" s="47">
        <f t="shared" si="2"/>
        <v>0</v>
      </c>
      <c r="J17" s="48">
        <f t="shared" si="3"/>
        <v>0</v>
      </c>
      <c r="K17" s="79"/>
      <c r="L17" s="48">
        <f t="shared" si="4"/>
        <v>0</v>
      </c>
      <c r="M17" s="48">
        <f t="shared" si="5"/>
        <v>0</v>
      </c>
      <c r="N17" s="51">
        <f t="shared" si="6"/>
        <v>0</v>
      </c>
      <c r="O17" s="48">
        <f t="shared" si="6"/>
        <v>0</v>
      </c>
      <c r="P17" s="49">
        <f t="shared" si="6"/>
        <v>0</v>
      </c>
    </row>
    <row r="18" spans="1:16">
      <c r="A18" s="53" t="s">
        <v>6</v>
      </c>
      <c r="B18" s="45">
        <v>5.0999999999999996</v>
      </c>
      <c r="C18" s="46">
        <v>252</v>
      </c>
      <c r="D18" s="47">
        <f t="shared" si="0"/>
        <v>0</v>
      </c>
      <c r="E18" s="48">
        <f t="shared" si="1"/>
        <v>0</v>
      </c>
      <c r="F18" s="78"/>
      <c r="G18" s="45">
        <v>5.0999999999999996</v>
      </c>
      <c r="H18" s="50">
        <v>252</v>
      </c>
      <c r="I18" s="47">
        <f t="shared" si="2"/>
        <v>0</v>
      </c>
      <c r="J18" s="48">
        <f t="shared" si="3"/>
        <v>0</v>
      </c>
      <c r="K18" s="79"/>
      <c r="L18" s="48">
        <f t="shared" si="4"/>
        <v>0</v>
      </c>
      <c r="M18" s="48">
        <f t="shared" si="5"/>
        <v>0</v>
      </c>
      <c r="N18" s="51">
        <f t="shared" si="6"/>
        <v>0</v>
      </c>
      <c r="O18" s="48">
        <f t="shared" si="6"/>
        <v>0</v>
      </c>
      <c r="P18" s="49">
        <f t="shared" si="6"/>
        <v>0</v>
      </c>
    </row>
    <row r="19" spans="1:16">
      <c r="A19" s="53" t="s">
        <v>7</v>
      </c>
      <c r="B19" s="55">
        <v>0</v>
      </c>
      <c r="C19" s="56">
        <v>0</v>
      </c>
      <c r="D19" s="47">
        <f t="shared" si="0"/>
        <v>0</v>
      </c>
      <c r="E19" s="48">
        <f t="shared" si="1"/>
        <v>0</v>
      </c>
      <c r="F19" s="78"/>
      <c r="G19" s="57">
        <v>6.2</v>
      </c>
      <c r="H19" s="58">
        <v>252</v>
      </c>
      <c r="I19" s="47">
        <f t="shared" si="2"/>
        <v>0</v>
      </c>
      <c r="J19" s="48">
        <f t="shared" si="3"/>
        <v>0</v>
      </c>
      <c r="K19" s="79"/>
      <c r="L19" s="48">
        <f t="shared" si="4"/>
        <v>0</v>
      </c>
      <c r="M19" s="48">
        <f t="shared" si="5"/>
        <v>0</v>
      </c>
      <c r="N19" s="51">
        <f t="shared" si="6"/>
        <v>0</v>
      </c>
      <c r="O19" s="48">
        <f t="shared" si="6"/>
        <v>0</v>
      </c>
      <c r="P19" s="49">
        <f t="shared" si="6"/>
        <v>0</v>
      </c>
    </row>
    <row r="20" spans="1:16">
      <c r="A20" s="59" t="s">
        <v>8</v>
      </c>
      <c r="B20" s="45">
        <v>6.5</v>
      </c>
      <c r="C20" s="46">
        <v>281</v>
      </c>
      <c r="D20" s="47">
        <f t="shared" si="0"/>
        <v>0</v>
      </c>
      <c r="E20" s="48">
        <f t="shared" si="1"/>
        <v>0</v>
      </c>
      <c r="F20" s="78"/>
      <c r="G20" s="60">
        <v>6.5</v>
      </c>
      <c r="H20" s="50">
        <v>281</v>
      </c>
      <c r="I20" s="47">
        <f t="shared" si="2"/>
        <v>0</v>
      </c>
      <c r="J20" s="48">
        <f t="shared" si="3"/>
        <v>0</v>
      </c>
      <c r="K20" s="79"/>
      <c r="L20" s="48">
        <f t="shared" si="4"/>
        <v>0</v>
      </c>
      <c r="M20" s="48">
        <f t="shared" si="5"/>
        <v>0</v>
      </c>
      <c r="N20" s="51">
        <f t="shared" si="6"/>
        <v>0</v>
      </c>
      <c r="O20" s="48">
        <f t="shared" si="6"/>
        <v>0</v>
      </c>
      <c r="P20" s="49">
        <f t="shared" si="6"/>
        <v>0</v>
      </c>
    </row>
    <row r="21" spans="1:16">
      <c r="A21" s="52" t="s">
        <v>9</v>
      </c>
      <c r="B21" s="45">
        <v>11.9</v>
      </c>
      <c r="C21" s="46">
        <v>336</v>
      </c>
      <c r="D21" s="47">
        <f t="shared" si="0"/>
        <v>0</v>
      </c>
      <c r="E21" s="48">
        <f t="shared" si="1"/>
        <v>0</v>
      </c>
      <c r="F21" s="78"/>
      <c r="G21" s="45">
        <v>11.9</v>
      </c>
      <c r="H21" s="50">
        <v>336</v>
      </c>
      <c r="I21" s="47">
        <f t="shared" si="2"/>
        <v>0</v>
      </c>
      <c r="J21" s="48">
        <f t="shared" si="3"/>
        <v>0</v>
      </c>
      <c r="K21" s="79"/>
      <c r="L21" s="48">
        <f t="shared" si="4"/>
        <v>0</v>
      </c>
      <c r="M21" s="48">
        <f t="shared" si="5"/>
        <v>0</v>
      </c>
      <c r="N21" s="51">
        <f t="shared" si="6"/>
        <v>0</v>
      </c>
      <c r="O21" s="48">
        <f t="shared" si="6"/>
        <v>0</v>
      </c>
      <c r="P21" s="49">
        <f t="shared" si="6"/>
        <v>0</v>
      </c>
    </row>
    <row r="22" spans="1:16">
      <c r="A22" s="52" t="s">
        <v>10</v>
      </c>
      <c r="B22" s="45">
        <v>11.9</v>
      </c>
      <c r="C22" s="46">
        <v>336</v>
      </c>
      <c r="D22" s="47">
        <f t="shared" si="0"/>
        <v>0</v>
      </c>
      <c r="E22" s="48">
        <f t="shared" si="1"/>
        <v>0</v>
      </c>
      <c r="F22" s="78"/>
      <c r="G22" s="45"/>
      <c r="H22" s="50"/>
      <c r="I22" s="47">
        <f t="shared" si="2"/>
        <v>0</v>
      </c>
      <c r="J22" s="48">
        <f t="shared" si="3"/>
        <v>0</v>
      </c>
      <c r="K22" s="79"/>
      <c r="L22" s="48">
        <f t="shared" si="4"/>
        <v>0</v>
      </c>
      <c r="M22" s="48">
        <f t="shared" si="5"/>
        <v>0</v>
      </c>
      <c r="N22" s="51">
        <f t="shared" si="6"/>
        <v>0</v>
      </c>
      <c r="O22" s="48">
        <f t="shared" si="6"/>
        <v>0</v>
      </c>
      <c r="P22" s="49">
        <f t="shared" si="6"/>
        <v>0</v>
      </c>
    </row>
    <row r="23" spans="1:16">
      <c r="A23" s="52" t="s">
        <v>11</v>
      </c>
      <c r="B23" s="45">
        <v>10.5</v>
      </c>
      <c r="C23" s="46">
        <v>335</v>
      </c>
      <c r="D23" s="47">
        <f t="shared" si="0"/>
        <v>0</v>
      </c>
      <c r="E23" s="48">
        <f t="shared" si="1"/>
        <v>0</v>
      </c>
      <c r="F23" s="78"/>
      <c r="G23" s="45">
        <v>10.5</v>
      </c>
      <c r="H23" s="50">
        <v>335</v>
      </c>
      <c r="I23" s="47">
        <f t="shared" si="2"/>
        <v>0</v>
      </c>
      <c r="J23" s="48">
        <f t="shared" si="3"/>
        <v>0</v>
      </c>
      <c r="K23" s="79"/>
      <c r="L23" s="48">
        <f t="shared" si="4"/>
        <v>0</v>
      </c>
      <c r="M23" s="48">
        <f t="shared" si="5"/>
        <v>0</v>
      </c>
      <c r="N23" s="51">
        <f t="shared" si="6"/>
        <v>0</v>
      </c>
      <c r="O23" s="48">
        <f t="shared" si="6"/>
        <v>0</v>
      </c>
      <c r="P23" s="49">
        <f t="shared" si="6"/>
        <v>0</v>
      </c>
    </row>
    <row r="24" spans="1:16">
      <c r="A24" s="59" t="s">
        <v>12</v>
      </c>
      <c r="B24" s="45">
        <v>13.2</v>
      </c>
      <c r="C24" s="46">
        <v>336</v>
      </c>
      <c r="D24" s="47">
        <f t="shared" si="0"/>
        <v>0</v>
      </c>
      <c r="E24" s="48">
        <f t="shared" si="1"/>
        <v>0</v>
      </c>
      <c r="F24" s="78"/>
      <c r="G24" s="45">
        <v>13.2</v>
      </c>
      <c r="H24" s="50">
        <v>336</v>
      </c>
      <c r="I24" s="47">
        <f t="shared" si="2"/>
        <v>0</v>
      </c>
      <c r="J24" s="48">
        <f t="shared" si="3"/>
        <v>0</v>
      </c>
      <c r="K24" s="79"/>
      <c r="L24" s="48">
        <f t="shared" si="4"/>
        <v>0</v>
      </c>
      <c r="M24" s="48">
        <f t="shared" si="5"/>
        <v>0</v>
      </c>
      <c r="N24" s="51">
        <f t="shared" si="6"/>
        <v>0</v>
      </c>
      <c r="O24" s="48">
        <f t="shared" si="6"/>
        <v>0</v>
      </c>
      <c r="P24" s="49">
        <f t="shared" si="6"/>
        <v>0</v>
      </c>
    </row>
    <row r="25" spans="1:16">
      <c r="A25" s="59" t="s">
        <v>13</v>
      </c>
      <c r="B25" s="45">
        <v>13.2</v>
      </c>
      <c r="C25" s="46">
        <v>336</v>
      </c>
      <c r="D25" s="47">
        <f t="shared" si="0"/>
        <v>0</v>
      </c>
      <c r="E25" s="48">
        <f t="shared" si="1"/>
        <v>0</v>
      </c>
      <c r="F25" s="78"/>
      <c r="G25" s="61"/>
      <c r="H25" s="50"/>
      <c r="I25" s="47">
        <f t="shared" si="2"/>
        <v>0</v>
      </c>
      <c r="J25" s="48">
        <f t="shared" si="3"/>
        <v>0</v>
      </c>
      <c r="K25" s="79"/>
      <c r="L25" s="48">
        <f t="shared" si="4"/>
        <v>0</v>
      </c>
      <c r="M25" s="48">
        <f t="shared" si="5"/>
        <v>0</v>
      </c>
      <c r="N25" s="51">
        <f t="shared" si="6"/>
        <v>0</v>
      </c>
      <c r="O25" s="48">
        <f t="shared" si="6"/>
        <v>0</v>
      </c>
      <c r="P25" s="49">
        <f t="shared" si="6"/>
        <v>0</v>
      </c>
    </row>
    <row r="26" spans="1:16">
      <c r="A26" s="59" t="s">
        <v>14</v>
      </c>
      <c r="B26" s="45">
        <v>10.9</v>
      </c>
      <c r="C26" s="46">
        <v>331</v>
      </c>
      <c r="D26" s="47">
        <f t="shared" si="0"/>
        <v>0</v>
      </c>
      <c r="E26" s="48">
        <f t="shared" si="1"/>
        <v>0</v>
      </c>
      <c r="F26" s="78"/>
      <c r="G26" s="45">
        <v>10.9</v>
      </c>
      <c r="H26" s="50">
        <v>331</v>
      </c>
      <c r="I26" s="47">
        <f t="shared" si="2"/>
        <v>0</v>
      </c>
      <c r="J26" s="48">
        <f t="shared" si="3"/>
        <v>0</v>
      </c>
      <c r="K26" s="79"/>
      <c r="L26" s="48">
        <f t="shared" si="4"/>
        <v>0</v>
      </c>
      <c r="M26" s="48">
        <f t="shared" si="5"/>
        <v>0</v>
      </c>
      <c r="N26" s="51">
        <f t="shared" si="6"/>
        <v>0</v>
      </c>
      <c r="O26" s="48">
        <f t="shared" si="6"/>
        <v>0</v>
      </c>
      <c r="P26" s="49">
        <f t="shared" si="6"/>
        <v>0</v>
      </c>
    </row>
    <row r="27" spans="1:16">
      <c r="A27" s="52" t="s">
        <v>15</v>
      </c>
      <c r="B27" s="45">
        <v>12.8</v>
      </c>
      <c r="C27" s="46">
        <v>331</v>
      </c>
      <c r="D27" s="47">
        <f t="shared" si="0"/>
        <v>0</v>
      </c>
      <c r="E27" s="48">
        <f t="shared" si="1"/>
        <v>0</v>
      </c>
      <c r="F27" s="78"/>
      <c r="G27" s="45">
        <v>12.8</v>
      </c>
      <c r="H27" s="50">
        <v>331</v>
      </c>
      <c r="I27" s="47">
        <f t="shared" si="2"/>
        <v>0</v>
      </c>
      <c r="J27" s="48">
        <f t="shared" si="3"/>
        <v>0</v>
      </c>
      <c r="K27" s="79"/>
      <c r="L27" s="48">
        <f t="shared" si="4"/>
        <v>0</v>
      </c>
      <c r="M27" s="48">
        <f t="shared" si="5"/>
        <v>0</v>
      </c>
      <c r="N27" s="51">
        <f t="shared" si="6"/>
        <v>0</v>
      </c>
      <c r="O27" s="48">
        <f t="shared" si="6"/>
        <v>0</v>
      </c>
      <c r="P27" s="49">
        <f t="shared" si="6"/>
        <v>0</v>
      </c>
    </row>
    <row r="28" spans="1:16">
      <c r="A28" s="59" t="s">
        <v>16</v>
      </c>
      <c r="B28" s="45">
        <v>12.4</v>
      </c>
      <c r="C28" s="46">
        <v>336</v>
      </c>
      <c r="D28" s="47">
        <f t="shared" si="0"/>
        <v>0</v>
      </c>
      <c r="E28" s="48">
        <f t="shared" si="1"/>
        <v>0</v>
      </c>
      <c r="F28" s="78"/>
      <c r="G28" s="45">
        <v>12.4</v>
      </c>
      <c r="H28" s="50">
        <v>336</v>
      </c>
      <c r="I28" s="47">
        <f t="shared" si="2"/>
        <v>0</v>
      </c>
      <c r="J28" s="48">
        <f t="shared" si="3"/>
        <v>0</v>
      </c>
      <c r="K28" s="79"/>
      <c r="L28" s="48">
        <f t="shared" si="4"/>
        <v>0</v>
      </c>
      <c r="M28" s="48">
        <f t="shared" si="5"/>
        <v>0</v>
      </c>
      <c r="N28" s="51">
        <f t="shared" si="6"/>
        <v>0</v>
      </c>
      <c r="O28" s="48">
        <f t="shared" si="6"/>
        <v>0</v>
      </c>
      <c r="P28" s="49">
        <f t="shared" si="6"/>
        <v>0</v>
      </c>
    </row>
    <row r="29" spans="1:16">
      <c r="A29" s="52" t="s">
        <v>17</v>
      </c>
      <c r="B29" s="45">
        <v>14.5</v>
      </c>
      <c r="C29" s="46">
        <v>339</v>
      </c>
      <c r="D29" s="47">
        <f t="shared" si="0"/>
        <v>0</v>
      </c>
      <c r="E29" s="48">
        <f t="shared" si="1"/>
        <v>0</v>
      </c>
      <c r="F29" s="78"/>
      <c r="G29" s="45">
        <v>14.5</v>
      </c>
      <c r="H29" s="50">
        <v>339</v>
      </c>
      <c r="I29" s="47">
        <f t="shared" si="2"/>
        <v>0</v>
      </c>
      <c r="J29" s="48">
        <f t="shared" si="3"/>
        <v>0</v>
      </c>
      <c r="K29" s="79"/>
      <c r="L29" s="48">
        <f t="shared" si="4"/>
        <v>0</v>
      </c>
      <c r="M29" s="48">
        <f t="shared" si="5"/>
        <v>0</v>
      </c>
      <c r="N29" s="51">
        <f t="shared" si="6"/>
        <v>0</v>
      </c>
      <c r="O29" s="48">
        <f t="shared" si="6"/>
        <v>0</v>
      </c>
      <c r="P29" s="49">
        <f t="shared" si="6"/>
        <v>0</v>
      </c>
    </row>
    <row r="30" spans="1:16">
      <c r="A30" s="52" t="s">
        <v>18</v>
      </c>
      <c r="B30" s="45">
        <v>8.6</v>
      </c>
      <c r="C30" s="46">
        <v>322</v>
      </c>
      <c r="D30" s="47">
        <f t="shared" si="0"/>
        <v>0</v>
      </c>
      <c r="E30" s="48">
        <f t="shared" si="1"/>
        <v>0</v>
      </c>
      <c r="F30" s="78"/>
      <c r="G30" s="45">
        <v>8.6</v>
      </c>
      <c r="H30" s="50">
        <v>322</v>
      </c>
      <c r="I30" s="47">
        <f t="shared" si="2"/>
        <v>0</v>
      </c>
      <c r="J30" s="48">
        <f t="shared" si="3"/>
        <v>0</v>
      </c>
      <c r="K30" s="79"/>
      <c r="L30" s="48">
        <f t="shared" si="4"/>
        <v>0</v>
      </c>
      <c r="M30" s="48">
        <f t="shared" si="5"/>
        <v>0</v>
      </c>
      <c r="N30" s="51">
        <f t="shared" si="6"/>
        <v>0</v>
      </c>
      <c r="O30" s="48">
        <f t="shared" si="6"/>
        <v>0</v>
      </c>
      <c r="P30" s="49">
        <f t="shared" si="6"/>
        <v>0</v>
      </c>
    </row>
    <row r="31" spans="1:16">
      <c r="A31" s="52" t="s">
        <v>19</v>
      </c>
      <c r="B31" s="45">
        <v>7.8</v>
      </c>
      <c r="C31" s="46">
        <v>327</v>
      </c>
      <c r="D31" s="47">
        <f t="shared" si="0"/>
        <v>0</v>
      </c>
      <c r="E31" s="48">
        <f t="shared" si="1"/>
        <v>0</v>
      </c>
      <c r="F31" s="78"/>
      <c r="G31" s="45">
        <v>7.8</v>
      </c>
      <c r="H31" s="50">
        <v>327</v>
      </c>
      <c r="I31" s="47">
        <f t="shared" si="2"/>
        <v>0</v>
      </c>
      <c r="J31" s="48">
        <f t="shared" si="3"/>
        <v>0</v>
      </c>
      <c r="K31" s="79"/>
      <c r="L31" s="48">
        <f t="shared" si="4"/>
        <v>0</v>
      </c>
      <c r="M31" s="48">
        <f t="shared" si="5"/>
        <v>0</v>
      </c>
      <c r="N31" s="51">
        <f t="shared" si="6"/>
        <v>0</v>
      </c>
      <c r="O31" s="48">
        <f t="shared" si="6"/>
        <v>0</v>
      </c>
      <c r="P31" s="49">
        <f t="shared" si="6"/>
        <v>0</v>
      </c>
    </row>
    <row r="32" spans="1:16">
      <c r="A32" s="52" t="s">
        <v>20</v>
      </c>
      <c r="B32" s="45">
        <v>8.6</v>
      </c>
      <c r="C32" s="46">
        <v>325</v>
      </c>
      <c r="D32" s="47">
        <f t="shared" si="0"/>
        <v>0</v>
      </c>
      <c r="E32" s="48">
        <f t="shared" si="1"/>
        <v>0</v>
      </c>
      <c r="F32" s="78"/>
      <c r="G32" s="45">
        <v>8.6</v>
      </c>
      <c r="H32" s="50">
        <v>325</v>
      </c>
      <c r="I32" s="47">
        <f t="shared" si="2"/>
        <v>0</v>
      </c>
      <c r="J32" s="48">
        <f t="shared" si="3"/>
        <v>0</v>
      </c>
      <c r="K32" s="79"/>
      <c r="L32" s="48">
        <f t="shared" si="4"/>
        <v>0</v>
      </c>
      <c r="M32" s="48">
        <f t="shared" si="5"/>
        <v>0</v>
      </c>
      <c r="N32" s="51">
        <f t="shared" si="6"/>
        <v>0</v>
      </c>
      <c r="O32" s="48">
        <f t="shared" si="6"/>
        <v>0</v>
      </c>
      <c r="P32" s="49">
        <f t="shared" si="6"/>
        <v>0</v>
      </c>
    </row>
    <row r="33" spans="1:16" s="65" customFormat="1" ht="24">
      <c r="A33" s="62" t="s">
        <v>21</v>
      </c>
      <c r="B33" s="55"/>
      <c r="C33" s="58">
        <v>0</v>
      </c>
      <c r="D33" s="47">
        <f t="shared" si="0"/>
        <v>0</v>
      </c>
      <c r="E33" s="48">
        <f t="shared" si="1"/>
        <v>0</v>
      </c>
      <c r="F33" s="78"/>
      <c r="G33" s="63">
        <v>16</v>
      </c>
      <c r="H33" s="64">
        <v>337</v>
      </c>
      <c r="I33" s="47">
        <f t="shared" si="2"/>
        <v>0</v>
      </c>
      <c r="J33" s="48">
        <f t="shared" si="3"/>
        <v>0</v>
      </c>
      <c r="K33" s="79"/>
      <c r="L33" s="48">
        <f t="shared" si="4"/>
        <v>0</v>
      </c>
      <c r="M33" s="48">
        <f t="shared" si="5"/>
        <v>0</v>
      </c>
      <c r="N33" s="51">
        <f t="shared" si="6"/>
        <v>0</v>
      </c>
      <c r="O33" s="48">
        <f t="shared" si="6"/>
        <v>0</v>
      </c>
      <c r="P33" s="49">
        <f t="shared" si="6"/>
        <v>0</v>
      </c>
    </row>
    <row r="34" spans="1:16">
      <c r="A34" s="59" t="s">
        <v>22</v>
      </c>
      <c r="B34" s="55"/>
      <c r="C34" s="66">
        <v>0</v>
      </c>
      <c r="D34" s="47">
        <f t="shared" si="0"/>
        <v>0</v>
      </c>
      <c r="E34" s="48">
        <f t="shared" si="1"/>
        <v>0</v>
      </c>
      <c r="F34" s="78"/>
      <c r="G34" s="63">
        <v>9.9</v>
      </c>
      <c r="H34" s="64">
        <v>326</v>
      </c>
      <c r="I34" s="47">
        <f t="shared" si="2"/>
        <v>0</v>
      </c>
      <c r="J34" s="48">
        <f t="shared" si="3"/>
        <v>0</v>
      </c>
      <c r="K34" s="79"/>
      <c r="L34" s="48">
        <f t="shared" si="4"/>
        <v>0</v>
      </c>
      <c r="M34" s="48">
        <f t="shared" si="5"/>
        <v>0</v>
      </c>
      <c r="N34" s="51">
        <f t="shared" si="6"/>
        <v>0</v>
      </c>
      <c r="O34" s="48">
        <f t="shared" si="6"/>
        <v>0</v>
      </c>
      <c r="P34" s="49">
        <f t="shared" si="6"/>
        <v>0</v>
      </c>
    </row>
    <row r="35" spans="1:16">
      <c r="A35" s="52" t="s">
        <v>23</v>
      </c>
      <c r="B35" s="45">
        <v>10.3</v>
      </c>
      <c r="C35" s="46">
        <v>335</v>
      </c>
      <c r="D35" s="47">
        <f t="shared" si="0"/>
        <v>0</v>
      </c>
      <c r="E35" s="48">
        <f t="shared" si="1"/>
        <v>0</v>
      </c>
      <c r="F35" s="78"/>
      <c r="G35" s="45">
        <v>10.3</v>
      </c>
      <c r="H35" s="50">
        <v>335</v>
      </c>
      <c r="I35" s="47">
        <f t="shared" si="2"/>
        <v>0</v>
      </c>
      <c r="J35" s="48">
        <f t="shared" si="3"/>
        <v>0</v>
      </c>
      <c r="K35" s="79"/>
      <c r="L35" s="48">
        <f t="shared" si="4"/>
        <v>0</v>
      </c>
      <c r="M35" s="48">
        <f t="shared" si="5"/>
        <v>0</v>
      </c>
      <c r="N35" s="51">
        <f t="shared" si="6"/>
        <v>0</v>
      </c>
      <c r="O35" s="48">
        <f t="shared" si="6"/>
        <v>0</v>
      </c>
      <c r="P35" s="49">
        <f t="shared" si="6"/>
        <v>0</v>
      </c>
    </row>
    <row r="36" spans="1:16">
      <c r="A36" s="52" t="s">
        <v>24</v>
      </c>
      <c r="B36" s="45">
        <v>11.7</v>
      </c>
      <c r="C36" s="46">
        <v>335</v>
      </c>
      <c r="D36" s="47">
        <f t="shared" si="0"/>
        <v>0</v>
      </c>
      <c r="E36" s="48">
        <f t="shared" si="1"/>
        <v>0</v>
      </c>
      <c r="F36" s="78"/>
      <c r="G36" s="45">
        <v>11.7</v>
      </c>
      <c r="H36" s="50">
        <v>335</v>
      </c>
      <c r="I36" s="47">
        <f t="shared" si="2"/>
        <v>0</v>
      </c>
      <c r="J36" s="48">
        <f t="shared" si="3"/>
        <v>0</v>
      </c>
      <c r="K36" s="79"/>
      <c r="L36" s="48">
        <f t="shared" si="4"/>
        <v>0</v>
      </c>
      <c r="M36" s="48">
        <f t="shared" si="5"/>
        <v>0</v>
      </c>
      <c r="N36" s="51">
        <f t="shared" si="6"/>
        <v>0</v>
      </c>
      <c r="O36" s="48">
        <f t="shared" si="6"/>
        <v>0</v>
      </c>
      <c r="P36" s="49">
        <f t="shared" si="6"/>
        <v>0</v>
      </c>
    </row>
    <row r="37" spans="1:16">
      <c r="A37" s="59" t="s">
        <v>25</v>
      </c>
      <c r="B37" s="45">
        <v>15.4</v>
      </c>
      <c r="C37" s="46">
        <v>337</v>
      </c>
      <c r="D37" s="47">
        <f t="shared" si="0"/>
        <v>0</v>
      </c>
      <c r="E37" s="48">
        <f t="shared" si="1"/>
        <v>0</v>
      </c>
      <c r="F37" s="78"/>
      <c r="G37" s="45">
        <v>15.4</v>
      </c>
      <c r="H37" s="50">
        <v>337</v>
      </c>
      <c r="I37" s="47">
        <f t="shared" si="2"/>
        <v>0</v>
      </c>
      <c r="J37" s="48">
        <f t="shared" si="3"/>
        <v>0</v>
      </c>
      <c r="K37" s="79"/>
      <c r="L37" s="48">
        <f t="shared" si="4"/>
        <v>0</v>
      </c>
      <c r="M37" s="48">
        <f t="shared" si="5"/>
        <v>0</v>
      </c>
      <c r="N37" s="51">
        <f t="shared" si="6"/>
        <v>0</v>
      </c>
      <c r="O37" s="48">
        <f t="shared" si="6"/>
        <v>0</v>
      </c>
      <c r="P37" s="49">
        <f t="shared" si="6"/>
        <v>0</v>
      </c>
    </row>
    <row r="38" spans="1:16">
      <c r="A38" s="53" t="s">
        <v>26</v>
      </c>
      <c r="B38" s="45">
        <v>10.9</v>
      </c>
      <c r="C38" s="46">
        <v>335</v>
      </c>
      <c r="D38" s="47">
        <f t="shared" si="0"/>
        <v>0</v>
      </c>
      <c r="E38" s="48">
        <f t="shared" si="1"/>
        <v>0</v>
      </c>
      <c r="F38" s="78"/>
      <c r="G38" s="45">
        <v>10.9</v>
      </c>
      <c r="H38" s="50">
        <v>335</v>
      </c>
      <c r="I38" s="47">
        <f t="shared" si="2"/>
        <v>0</v>
      </c>
      <c r="J38" s="48">
        <f t="shared" si="3"/>
        <v>0</v>
      </c>
      <c r="K38" s="79"/>
      <c r="L38" s="48">
        <f t="shared" si="4"/>
        <v>0</v>
      </c>
      <c r="M38" s="48">
        <f t="shared" si="5"/>
        <v>0</v>
      </c>
      <c r="N38" s="51">
        <f t="shared" si="6"/>
        <v>0</v>
      </c>
      <c r="O38" s="48">
        <f t="shared" si="6"/>
        <v>0</v>
      </c>
      <c r="P38" s="49">
        <f t="shared" si="6"/>
        <v>0</v>
      </c>
    </row>
    <row r="39" spans="1:16">
      <c r="A39" s="52" t="s">
        <v>27</v>
      </c>
      <c r="B39" s="45">
        <v>10.9</v>
      </c>
      <c r="C39" s="46">
        <v>332</v>
      </c>
      <c r="D39" s="47">
        <f t="shared" si="0"/>
        <v>0</v>
      </c>
      <c r="E39" s="48">
        <f t="shared" si="1"/>
        <v>0</v>
      </c>
      <c r="F39" s="78"/>
      <c r="G39" s="60"/>
      <c r="H39" s="50"/>
      <c r="I39" s="47">
        <f t="shared" si="2"/>
        <v>0</v>
      </c>
      <c r="J39" s="48">
        <f t="shared" si="3"/>
        <v>0</v>
      </c>
      <c r="K39" s="79"/>
      <c r="L39" s="48">
        <f t="shared" si="4"/>
        <v>0</v>
      </c>
      <c r="M39" s="48">
        <f t="shared" si="5"/>
        <v>0</v>
      </c>
      <c r="N39" s="51">
        <f t="shared" si="6"/>
        <v>0</v>
      </c>
      <c r="O39" s="48">
        <f t="shared" si="6"/>
        <v>0</v>
      </c>
      <c r="P39" s="49">
        <f t="shared" si="6"/>
        <v>0</v>
      </c>
    </row>
    <row r="40" spans="1:16">
      <c r="A40" s="59" t="s">
        <v>28</v>
      </c>
      <c r="B40" s="45">
        <v>5.3</v>
      </c>
      <c r="C40" s="46">
        <v>332</v>
      </c>
      <c r="D40" s="47">
        <f t="shared" si="0"/>
        <v>0</v>
      </c>
      <c r="E40" s="48">
        <f t="shared" si="1"/>
        <v>0</v>
      </c>
      <c r="F40" s="78"/>
      <c r="G40" s="45">
        <v>5.3</v>
      </c>
      <c r="H40" s="50">
        <v>332</v>
      </c>
      <c r="I40" s="47">
        <f t="shared" si="2"/>
        <v>0</v>
      </c>
      <c r="J40" s="48">
        <f t="shared" si="3"/>
        <v>0</v>
      </c>
      <c r="K40" s="79"/>
      <c r="L40" s="48">
        <f t="shared" si="4"/>
        <v>0</v>
      </c>
      <c r="M40" s="48">
        <f t="shared" si="5"/>
        <v>0</v>
      </c>
      <c r="N40" s="51">
        <f t="shared" si="6"/>
        <v>0</v>
      </c>
      <c r="O40" s="48">
        <f t="shared" si="6"/>
        <v>0</v>
      </c>
      <c r="P40" s="49">
        <f t="shared" si="6"/>
        <v>0</v>
      </c>
    </row>
    <row r="41" spans="1:16">
      <c r="A41" s="52" t="s">
        <v>29</v>
      </c>
      <c r="B41" s="45">
        <v>13.7</v>
      </c>
      <c r="C41" s="46">
        <v>338</v>
      </c>
      <c r="D41" s="47">
        <f t="shared" si="0"/>
        <v>0</v>
      </c>
      <c r="E41" s="48">
        <f t="shared" si="1"/>
        <v>0</v>
      </c>
      <c r="F41" s="78"/>
      <c r="G41" s="45">
        <v>13.7</v>
      </c>
      <c r="H41" s="50">
        <v>338</v>
      </c>
      <c r="I41" s="47">
        <f t="shared" si="2"/>
        <v>0</v>
      </c>
      <c r="J41" s="48">
        <f t="shared" si="3"/>
        <v>0</v>
      </c>
      <c r="K41" s="79"/>
      <c r="L41" s="48">
        <f t="shared" si="4"/>
        <v>0</v>
      </c>
      <c r="M41" s="48">
        <f t="shared" si="5"/>
        <v>0</v>
      </c>
      <c r="N41" s="51">
        <f t="shared" si="6"/>
        <v>0</v>
      </c>
      <c r="O41" s="48">
        <f t="shared" si="6"/>
        <v>0</v>
      </c>
      <c r="P41" s="49">
        <f t="shared" si="6"/>
        <v>0</v>
      </c>
    </row>
    <row r="42" spans="1:16">
      <c r="A42" s="52" t="s">
        <v>30</v>
      </c>
      <c r="B42" s="45">
        <v>11.5</v>
      </c>
      <c r="C42" s="46">
        <v>332</v>
      </c>
      <c r="D42" s="47">
        <f t="shared" si="0"/>
        <v>0</v>
      </c>
      <c r="E42" s="48">
        <f t="shared" si="1"/>
        <v>0</v>
      </c>
      <c r="F42" s="78"/>
      <c r="G42" s="45">
        <v>11.5</v>
      </c>
      <c r="H42" s="50">
        <v>332</v>
      </c>
      <c r="I42" s="47">
        <f t="shared" si="2"/>
        <v>0</v>
      </c>
      <c r="J42" s="48">
        <f t="shared" si="3"/>
        <v>0</v>
      </c>
      <c r="K42" s="79"/>
      <c r="L42" s="48">
        <f t="shared" si="4"/>
        <v>0</v>
      </c>
      <c r="M42" s="48">
        <f t="shared" si="5"/>
        <v>0</v>
      </c>
      <c r="N42" s="51">
        <f t="shared" si="6"/>
        <v>0</v>
      </c>
      <c r="O42" s="48">
        <f t="shared" si="6"/>
        <v>0</v>
      </c>
      <c r="P42" s="49">
        <f t="shared" si="6"/>
        <v>0</v>
      </c>
    </row>
    <row r="43" spans="1:16">
      <c r="A43" s="52" t="s">
        <v>31</v>
      </c>
      <c r="B43" s="45">
        <v>9.5</v>
      </c>
      <c r="C43" s="46">
        <v>328</v>
      </c>
      <c r="D43" s="47">
        <f t="shared" si="0"/>
        <v>0</v>
      </c>
      <c r="E43" s="48">
        <f t="shared" si="1"/>
        <v>0</v>
      </c>
      <c r="F43" s="78"/>
      <c r="G43" s="45">
        <v>9.5</v>
      </c>
      <c r="H43" s="50">
        <v>328</v>
      </c>
      <c r="I43" s="47">
        <f t="shared" si="2"/>
        <v>0</v>
      </c>
      <c r="J43" s="48">
        <f t="shared" si="3"/>
        <v>0</v>
      </c>
      <c r="K43" s="79"/>
      <c r="L43" s="48">
        <f t="shared" si="4"/>
        <v>0</v>
      </c>
      <c r="M43" s="48">
        <f t="shared" si="5"/>
        <v>0</v>
      </c>
      <c r="N43" s="51">
        <f t="shared" si="6"/>
        <v>0</v>
      </c>
      <c r="O43" s="48">
        <f t="shared" si="6"/>
        <v>0</v>
      </c>
      <c r="P43" s="49">
        <f t="shared" si="6"/>
        <v>0</v>
      </c>
    </row>
    <row r="44" spans="1:16">
      <c r="A44" s="52" t="s">
        <v>32</v>
      </c>
      <c r="B44" s="45">
        <v>8.9</v>
      </c>
      <c r="C44" s="46">
        <v>325</v>
      </c>
      <c r="D44" s="47">
        <f t="shared" si="0"/>
        <v>0</v>
      </c>
      <c r="E44" s="48">
        <f t="shared" si="1"/>
        <v>0</v>
      </c>
      <c r="F44" s="78"/>
      <c r="G44" s="45">
        <v>8.9</v>
      </c>
      <c r="H44" s="50">
        <v>325</v>
      </c>
      <c r="I44" s="47">
        <f t="shared" si="2"/>
        <v>0</v>
      </c>
      <c r="J44" s="48">
        <f t="shared" si="3"/>
        <v>0</v>
      </c>
      <c r="K44" s="79"/>
      <c r="L44" s="48">
        <f t="shared" si="4"/>
        <v>0</v>
      </c>
      <c r="M44" s="48">
        <f t="shared" si="5"/>
        <v>0</v>
      </c>
      <c r="N44" s="51">
        <f t="shared" si="6"/>
        <v>0</v>
      </c>
      <c r="O44" s="48">
        <f t="shared" si="6"/>
        <v>0</v>
      </c>
      <c r="P44" s="49">
        <f t="shared" si="6"/>
        <v>0</v>
      </c>
    </row>
    <row r="45" spans="1:16">
      <c r="A45" s="52" t="s">
        <v>413</v>
      </c>
      <c r="B45" s="45">
        <v>8.9</v>
      </c>
      <c r="C45" s="46">
        <v>325</v>
      </c>
      <c r="D45" s="47">
        <f t="shared" si="0"/>
        <v>0</v>
      </c>
      <c r="E45" s="48">
        <f t="shared" si="1"/>
        <v>0</v>
      </c>
      <c r="F45" s="78"/>
      <c r="G45" s="45">
        <v>8.9</v>
      </c>
      <c r="H45" s="50">
        <v>325</v>
      </c>
      <c r="I45" s="47">
        <f t="shared" si="2"/>
        <v>0</v>
      </c>
      <c r="J45" s="48">
        <f t="shared" si="3"/>
        <v>0</v>
      </c>
      <c r="K45" s="79"/>
      <c r="L45" s="48">
        <f t="shared" si="4"/>
        <v>0</v>
      </c>
      <c r="M45" s="48">
        <f t="shared" si="5"/>
        <v>0</v>
      </c>
      <c r="N45" s="51">
        <f t="shared" si="6"/>
        <v>0</v>
      </c>
      <c r="O45" s="48">
        <f t="shared" si="6"/>
        <v>0</v>
      </c>
      <c r="P45" s="49">
        <f t="shared" si="6"/>
        <v>0</v>
      </c>
    </row>
    <row r="46" spans="1:16">
      <c r="A46" s="59" t="s">
        <v>414</v>
      </c>
      <c r="B46" s="45">
        <v>16.600000000000001</v>
      </c>
      <c r="C46" s="46">
        <v>337</v>
      </c>
      <c r="D46" s="47">
        <f t="shared" si="0"/>
        <v>0</v>
      </c>
      <c r="E46" s="48">
        <f t="shared" si="1"/>
        <v>0</v>
      </c>
      <c r="F46" s="78"/>
      <c r="G46" s="45">
        <v>16.600000000000001</v>
      </c>
      <c r="H46" s="50">
        <v>337</v>
      </c>
      <c r="I46" s="47">
        <f t="shared" si="2"/>
        <v>0</v>
      </c>
      <c r="J46" s="48">
        <f t="shared" si="3"/>
        <v>0</v>
      </c>
      <c r="K46" s="79"/>
      <c r="L46" s="48">
        <f t="shared" si="4"/>
        <v>0</v>
      </c>
      <c r="M46" s="48">
        <f t="shared" si="5"/>
        <v>0</v>
      </c>
      <c r="N46" s="51">
        <f t="shared" si="6"/>
        <v>0</v>
      </c>
      <c r="O46" s="48">
        <f t="shared" si="6"/>
        <v>0</v>
      </c>
      <c r="P46" s="49">
        <f t="shared" si="6"/>
        <v>0</v>
      </c>
    </row>
    <row r="47" spans="1:16">
      <c r="A47" s="52" t="s">
        <v>33</v>
      </c>
      <c r="B47" s="45">
        <v>8.8000000000000007</v>
      </c>
      <c r="C47" s="46">
        <v>325</v>
      </c>
      <c r="D47" s="47">
        <f t="shared" si="0"/>
        <v>0</v>
      </c>
      <c r="E47" s="48">
        <f t="shared" si="1"/>
        <v>0</v>
      </c>
      <c r="F47" s="78"/>
      <c r="G47" s="45">
        <v>8.8000000000000007</v>
      </c>
      <c r="H47" s="50">
        <v>325</v>
      </c>
      <c r="I47" s="47">
        <f t="shared" si="2"/>
        <v>0</v>
      </c>
      <c r="J47" s="48">
        <f t="shared" si="3"/>
        <v>0</v>
      </c>
      <c r="K47" s="79"/>
      <c r="L47" s="48">
        <f t="shared" si="4"/>
        <v>0</v>
      </c>
      <c r="M47" s="48">
        <f t="shared" si="5"/>
        <v>0</v>
      </c>
      <c r="N47" s="51">
        <f t="shared" si="6"/>
        <v>0</v>
      </c>
      <c r="O47" s="48">
        <f t="shared" si="6"/>
        <v>0</v>
      </c>
      <c r="P47" s="49">
        <f t="shared" si="6"/>
        <v>0</v>
      </c>
    </row>
    <row r="48" spans="1:16">
      <c r="A48" s="52" t="s">
        <v>34</v>
      </c>
      <c r="B48" s="45">
        <v>12.6</v>
      </c>
      <c r="C48" s="46">
        <v>336</v>
      </c>
      <c r="D48" s="47">
        <f t="shared" si="0"/>
        <v>0</v>
      </c>
      <c r="E48" s="48">
        <f t="shared" si="1"/>
        <v>0</v>
      </c>
      <c r="F48" s="78"/>
      <c r="G48" s="45">
        <v>12.6</v>
      </c>
      <c r="H48" s="50">
        <v>336</v>
      </c>
      <c r="I48" s="47">
        <f t="shared" si="2"/>
        <v>0</v>
      </c>
      <c r="J48" s="48">
        <f t="shared" si="3"/>
        <v>0</v>
      </c>
      <c r="K48" s="79"/>
      <c r="L48" s="48">
        <f t="shared" si="4"/>
        <v>0</v>
      </c>
      <c r="M48" s="48">
        <f t="shared" si="5"/>
        <v>0</v>
      </c>
      <c r="N48" s="51">
        <f t="shared" si="6"/>
        <v>0</v>
      </c>
      <c r="O48" s="48">
        <f t="shared" si="6"/>
        <v>0</v>
      </c>
      <c r="P48" s="49">
        <f t="shared" si="6"/>
        <v>0</v>
      </c>
    </row>
    <row r="49" spans="1:16" ht="36.75">
      <c r="A49" s="67" t="s">
        <v>35</v>
      </c>
      <c r="B49" s="45">
        <v>18.3</v>
      </c>
      <c r="C49" s="46">
        <v>340</v>
      </c>
      <c r="D49" s="47">
        <f t="shared" si="0"/>
        <v>0</v>
      </c>
      <c r="E49" s="48">
        <f t="shared" si="1"/>
        <v>0</v>
      </c>
      <c r="F49" s="78"/>
      <c r="G49" s="45">
        <v>18.3</v>
      </c>
      <c r="H49" s="46">
        <v>340</v>
      </c>
      <c r="I49" s="47">
        <f t="shared" si="2"/>
        <v>0</v>
      </c>
      <c r="J49" s="48">
        <f t="shared" si="3"/>
        <v>0</v>
      </c>
      <c r="K49" s="79"/>
      <c r="L49" s="48">
        <f t="shared" si="4"/>
        <v>0</v>
      </c>
      <c r="M49" s="48">
        <f t="shared" si="5"/>
        <v>0</v>
      </c>
      <c r="N49" s="51">
        <f t="shared" si="6"/>
        <v>0</v>
      </c>
      <c r="O49" s="48">
        <f t="shared" si="6"/>
        <v>0</v>
      </c>
      <c r="P49" s="49">
        <f t="shared" si="6"/>
        <v>0</v>
      </c>
    </row>
    <row r="50" spans="1:16" ht="48.75">
      <c r="A50" s="67" t="s">
        <v>36</v>
      </c>
      <c r="B50" s="45">
        <v>18.3</v>
      </c>
      <c r="C50" s="46">
        <v>340</v>
      </c>
      <c r="D50" s="47">
        <f t="shared" si="0"/>
        <v>0</v>
      </c>
      <c r="E50" s="48">
        <f t="shared" si="1"/>
        <v>0</v>
      </c>
      <c r="F50" s="78"/>
      <c r="G50" s="45">
        <v>18.3</v>
      </c>
      <c r="H50" s="46">
        <v>340</v>
      </c>
      <c r="I50" s="47">
        <f t="shared" si="2"/>
        <v>0</v>
      </c>
      <c r="J50" s="48">
        <f t="shared" si="3"/>
        <v>0</v>
      </c>
      <c r="K50" s="79"/>
      <c r="L50" s="48">
        <f t="shared" si="4"/>
        <v>0</v>
      </c>
      <c r="M50" s="48">
        <f t="shared" si="5"/>
        <v>0</v>
      </c>
      <c r="N50" s="51">
        <f t="shared" si="6"/>
        <v>0</v>
      </c>
      <c r="O50" s="48">
        <f t="shared" si="6"/>
        <v>0</v>
      </c>
      <c r="P50" s="49">
        <f t="shared" si="6"/>
        <v>0</v>
      </c>
    </row>
    <row r="51" spans="1:16">
      <c r="A51" s="52" t="s">
        <v>37</v>
      </c>
      <c r="B51" s="45">
        <v>18.3</v>
      </c>
      <c r="C51" s="46">
        <v>340</v>
      </c>
      <c r="D51" s="47">
        <f t="shared" si="0"/>
        <v>0</v>
      </c>
      <c r="E51" s="48">
        <f t="shared" si="1"/>
        <v>0</v>
      </c>
      <c r="F51" s="78"/>
      <c r="G51" s="45">
        <v>18.3</v>
      </c>
      <c r="H51" s="46">
        <v>340</v>
      </c>
      <c r="I51" s="47">
        <f t="shared" si="2"/>
        <v>0</v>
      </c>
      <c r="J51" s="48">
        <f t="shared" si="3"/>
        <v>0</v>
      </c>
      <c r="K51" s="79"/>
      <c r="L51" s="48">
        <f t="shared" si="4"/>
        <v>0</v>
      </c>
      <c r="M51" s="48">
        <f t="shared" si="5"/>
        <v>0</v>
      </c>
      <c r="N51" s="51">
        <f t="shared" si="6"/>
        <v>0</v>
      </c>
      <c r="O51" s="48">
        <f t="shared" si="6"/>
        <v>0</v>
      </c>
      <c r="P51" s="49">
        <f t="shared" si="6"/>
        <v>0</v>
      </c>
    </row>
    <row r="52" spans="1:16" ht="15.75" thickBot="1">
      <c r="A52" s="68" t="s">
        <v>99</v>
      </c>
      <c r="B52" s="69">
        <f>ROUND(IF(F52=0,0,E52/F52),1)</f>
        <v>0</v>
      </c>
      <c r="C52" s="70">
        <f t="shared" ref="C52" si="7">ROUND(IF(D52=0,0,E52/D52),0)</f>
        <v>0</v>
      </c>
      <c r="D52" s="71">
        <f>SUM(D12:D51)</f>
        <v>0</v>
      </c>
      <c r="E52" s="71">
        <f>SUM(E12:E51)</f>
        <v>0</v>
      </c>
      <c r="F52" s="72">
        <f>SUM(F12:F51)</f>
        <v>0</v>
      </c>
      <c r="G52" s="73" t="e">
        <f>ROUND(J52/K52,1)</f>
        <v>#DIV/0!</v>
      </c>
      <c r="H52" s="74" t="e">
        <f>ROUND(J52/I52,0)</f>
        <v>#DIV/0!</v>
      </c>
      <c r="I52" s="71">
        <f>SUM(I12:I51)</f>
        <v>0</v>
      </c>
      <c r="J52" s="71">
        <f>SUM(J12:J51)</f>
        <v>0</v>
      </c>
      <c r="K52" s="75">
        <f>SUM(K12:K51)</f>
        <v>0</v>
      </c>
      <c r="L52" s="48">
        <f t="shared" si="4"/>
        <v>0</v>
      </c>
      <c r="M52" s="48">
        <f t="shared" si="5"/>
        <v>0</v>
      </c>
      <c r="N52" s="76">
        <f>SUM(N12:N51)</f>
        <v>0</v>
      </c>
      <c r="O52" s="71">
        <f>SUM(O12:O51)</f>
        <v>0</v>
      </c>
      <c r="P52" s="72">
        <f>SUM(P12:P51)</f>
        <v>0</v>
      </c>
    </row>
  </sheetData>
  <customSheetViews>
    <customSheetView guid="{F8E71908-5E37-4EF2-9C3C-E0250E11325C}" scale="80">
      <selection activeCell="F3" sqref="F3"/>
      <pageMargins left="0.7" right="0.7" top="0.75" bottom="0.75" header="0.3" footer="0.3"/>
      <pageSetup paperSize="9" orientation="portrait" r:id="rId1"/>
    </customSheetView>
  </customSheetViews>
  <mergeCells count="28">
    <mergeCell ref="B1:N1"/>
    <mergeCell ref="O1:P1"/>
    <mergeCell ref="O6:P6"/>
    <mergeCell ref="A7:A10"/>
    <mergeCell ref="B7:F7"/>
    <mergeCell ref="G7:K7"/>
    <mergeCell ref="L7:P7"/>
    <mergeCell ref="B8:B10"/>
    <mergeCell ref="C8:C10"/>
    <mergeCell ref="N8:P8"/>
    <mergeCell ref="D9:D10"/>
    <mergeCell ref="E9:E10"/>
    <mergeCell ref="F9:F10"/>
    <mergeCell ref="I9:I10"/>
    <mergeCell ref="J9:J10"/>
    <mergeCell ref="O9:O10"/>
    <mergeCell ref="P9:P10"/>
    <mergeCell ref="D8:F8"/>
    <mergeCell ref="G8:G10"/>
    <mergeCell ref="H8:H10"/>
    <mergeCell ref="I8:K8"/>
    <mergeCell ref="L8:L10"/>
    <mergeCell ref="M8:M10"/>
    <mergeCell ref="B2:N2"/>
    <mergeCell ref="G3:I3"/>
    <mergeCell ref="D5:F5"/>
    <mergeCell ref="K9:K10"/>
    <mergeCell ref="N9:N10"/>
  </mergeCell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55"/>
  <sheetViews>
    <sheetView workbookViewId="0">
      <pane xSplit="2" ySplit="10" topLeftCell="C346" activePane="bottomRight" state="frozen"/>
      <selection activeCell="B366" sqref="B366"/>
      <selection pane="topRight" activeCell="B366" sqref="B366"/>
      <selection pane="bottomLeft" activeCell="B366" sqref="B366"/>
      <selection pane="bottomRight" activeCell="E2" sqref="E2"/>
    </sheetView>
  </sheetViews>
  <sheetFormatPr defaultRowHeight="18.75"/>
  <cols>
    <col min="1" max="1" width="5.42578125" style="11" bestFit="1" customWidth="1"/>
    <col min="2" max="2" width="85" style="5" customWidth="1"/>
    <col min="3" max="3" width="13.28515625" style="5" customWidth="1"/>
    <col min="4" max="4" width="13.85546875" style="5" customWidth="1"/>
    <col min="5" max="5" width="14.42578125" style="5" customWidth="1"/>
    <col min="6" max="16384" width="9.140625" style="5"/>
  </cols>
  <sheetData>
    <row r="1" spans="1:7">
      <c r="B1" s="3"/>
      <c r="C1" s="82"/>
      <c r="D1" s="82"/>
    </row>
    <row r="2" spans="1:7">
      <c r="A2" s="2"/>
      <c r="B2" s="83" t="s">
        <v>427</v>
      </c>
      <c r="C2" s="123" t="s">
        <v>38</v>
      </c>
      <c r="D2" s="123"/>
      <c r="E2" s="4"/>
      <c r="F2" s="4"/>
      <c r="G2" s="4"/>
    </row>
    <row r="3" spans="1:7">
      <c r="A3" s="6"/>
      <c r="E3" s="7"/>
    </row>
    <row r="4" spans="1:7" ht="39" customHeight="1">
      <c r="A4" s="124" t="s">
        <v>422</v>
      </c>
      <c r="B4" s="124"/>
      <c r="C4" s="124"/>
      <c r="D4" s="124"/>
      <c r="E4" s="124"/>
    </row>
    <row r="5" spans="1:7" ht="51" customHeight="1">
      <c r="A5" s="5"/>
      <c r="B5" s="125" t="s">
        <v>421</v>
      </c>
      <c r="C5" s="125"/>
      <c r="D5" s="125"/>
      <c r="E5" s="125"/>
    </row>
    <row r="6" spans="1:7">
      <c r="A6" s="9"/>
      <c r="E6" s="87" t="s">
        <v>424</v>
      </c>
    </row>
    <row r="7" spans="1:7">
      <c r="A7" s="8"/>
      <c r="B7" s="88" t="s">
        <v>39</v>
      </c>
      <c r="C7" s="10" t="s">
        <v>40</v>
      </c>
      <c r="D7" s="126" t="s">
        <v>394</v>
      </c>
      <c r="E7" s="126"/>
    </row>
    <row r="8" spans="1:7" customFormat="1" ht="15">
      <c r="A8" s="127" t="s">
        <v>41</v>
      </c>
      <c r="B8" s="129" t="s">
        <v>42</v>
      </c>
      <c r="C8" s="131" t="s">
        <v>423</v>
      </c>
      <c r="D8" s="131"/>
      <c r="E8" s="131"/>
    </row>
    <row r="9" spans="1:7" customFormat="1" ht="27" thickBot="1">
      <c r="A9" s="128"/>
      <c r="B9" s="130"/>
      <c r="C9" s="13" t="s">
        <v>44</v>
      </c>
      <c r="D9" s="13" t="s">
        <v>45</v>
      </c>
      <c r="E9" s="13" t="s">
        <v>46</v>
      </c>
    </row>
    <row r="10" spans="1:7" customFormat="1" ht="15.75">
      <c r="A10" s="14">
        <v>1</v>
      </c>
      <c r="B10" s="15" t="s">
        <v>100</v>
      </c>
      <c r="C10" s="16">
        <f>C11</f>
        <v>0</v>
      </c>
      <c r="D10" s="16">
        <f t="shared" ref="D10:E10" si="0">D11</f>
        <v>0</v>
      </c>
      <c r="E10" s="16">
        <f t="shared" si="0"/>
        <v>0</v>
      </c>
    </row>
    <row r="11" spans="1:7" customFormat="1" ht="32.25" thickBot="1">
      <c r="A11" s="17">
        <v>1</v>
      </c>
      <c r="B11" s="18" t="s">
        <v>101</v>
      </c>
      <c r="C11" s="84"/>
      <c r="D11" s="84"/>
      <c r="E11" s="19">
        <f>C11+D11</f>
        <v>0</v>
      </c>
    </row>
    <row r="12" spans="1:7" customFormat="1" ht="15.75">
      <c r="A12" s="14">
        <v>2</v>
      </c>
      <c r="B12" s="15" t="s">
        <v>102</v>
      </c>
      <c r="C12" s="16">
        <f>SUM(C13:C25)</f>
        <v>0</v>
      </c>
      <c r="D12" s="16">
        <f t="shared" ref="D12:E12" si="1">SUM(D13:D25)</f>
        <v>0</v>
      </c>
      <c r="E12" s="16">
        <f t="shared" si="1"/>
        <v>0</v>
      </c>
    </row>
    <row r="13" spans="1:7" customFormat="1" ht="15.75">
      <c r="A13" s="20">
        <v>2</v>
      </c>
      <c r="B13" s="21" t="s">
        <v>103</v>
      </c>
      <c r="C13" s="85"/>
      <c r="D13" s="86"/>
      <c r="E13" s="22">
        <f>C13+D13</f>
        <v>0</v>
      </c>
    </row>
    <row r="14" spans="1:7" customFormat="1" ht="15.75">
      <c r="A14" s="20">
        <v>3</v>
      </c>
      <c r="B14" s="21" t="s">
        <v>104</v>
      </c>
      <c r="C14" s="85"/>
      <c r="D14" s="86"/>
      <c r="E14" s="22">
        <f t="shared" ref="E14:E25" si="2">C14+D14</f>
        <v>0</v>
      </c>
    </row>
    <row r="15" spans="1:7" customFormat="1" ht="15.75">
      <c r="A15" s="20">
        <v>4</v>
      </c>
      <c r="B15" s="21" t="s">
        <v>105</v>
      </c>
      <c r="C15" s="85"/>
      <c r="D15" s="86"/>
      <c r="E15" s="22">
        <f t="shared" si="2"/>
        <v>0</v>
      </c>
    </row>
    <row r="16" spans="1:7" customFormat="1" ht="15.75">
      <c r="A16" s="20">
        <v>5</v>
      </c>
      <c r="B16" s="21" t="s">
        <v>106</v>
      </c>
      <c r="C16" s="85"/>
      <c r="D16" s="86"/>
      <c r="E16" s="22">
        <f t="shared" si="2"/>
        <v>0</v>
      </c>
    </row>
    <row r="17" spans="1:5" customFormat="1" ht="15.75">
      <c r="A17" s="20">
        <v>6</v>
      </c>
      <c r="B17" s="21" t="s">
        <v>107</v>
      </c>
      <c r="C17" s="85"/>
      <c r="D17" s="86"/>
      <c r="E17" s="22">
        <f t="shared" si="2"/>
        <v>0</v>
      </c>
    </row>
    <row r="18" spans="1:5" customFormat="1" ht="15.75">
      <c r="A18" s="20">
        <v>7</v>
      </c>
      <c r="B18" s="21" t="s">
        <v>47</v>
      </c>
      <c r="C18" s="85"/>
      <c r="D18" s="86"/>
      <c r="E18" s="22">
        <f t="shared" si="2"/>
        <v>0</v>
      </c>
    </row>
    <row r="19" spans="1:5" customFormat="1" ht="15.75">
      <c r="A19" s="20">
        <v>8</v>
      </c>
      <c r="B19" s="21" t="s">
        <v>108</v>
      </c>
      <c r="C19" s="85"/>
      <c r="D19" s="86"/>
      <c r="E19" s="22">
        <f t="shared" si="2"/>
        <v>0</v>
      </c>
    </row>
    <row r="20" spans="1:5" customFormat="1" ht="31.5">
      <c r="A20" s="20">
        <v>9</v>
      </c>
      <c r="B20" s="21" t="s">
        <v>109</v>
      </c>
      <c r="C20" s="85"/>
      <c r="D20" s="86"/>
      <c r="E20" s="22">
        <f t="shared" si="2"/>
        <v>0</v>
      </c>
    </row>
    <row r="21" spans="1:5" customFormat="1" ht="15.75">
      <c r="A21" s="20">
        <v>10</v>
      </c>
      <c r="B21" s="21" t="s">
        <v>110</v>
      </c>
      <c r="C21" s="85"/>
      <c r="D21" s="86"/>
      <c r="E21" s="22">
        <f t="shared" si="2"/>
        <v>0</v>
      </c>
    </row>
    <row r="22" spans="1:5" customFormat="1" ht="15.75">
      <c r="A22" s="20">
        <v>11</v>
      </c>
      <c r="B22" s="21" t="s">
        <v>111</v>
      </c>
      <c r="C22" s="85"/>
      <c r="D22" s="86"/>
      <c r="E22" s="22">
        <f t="shared" si="2"/>
        <v>0</v>
      </c>
    </row>
    <row r="23" spans="1:5" customFormat="1" ht="15.75">
      <c r="A23" s="20">
        <v>12</v>
      </c>
      <c r="B23" s="21" t="s">
        <v>112</v>
      </c>
      <c r="C23" s="85"/>
      <c r="D23" s="86"/>
      <c r="E23" s="22">
        <f t="shared" si="2"/>
        <v>0</v>
      </c>
    </row>
    <row r="24" spans="1:5" customFormat="1" ht="15.75">
      <c r="A24" s="20">
        <v>13</v>
      </c>
      <c r="B24" s="21" t="s">
        <v>113</v>
      </c>
      <c r="C24" s="85"/>
      <c r="D24" s="86"/>
      <c r="E24" s="22">
        <f t="shared" si="2"/>
        <v>0</v>
      </c>
    </row>
    <row r="25" spans="1:5" customFormat="1" ht="16.5" thickBot="1">
      <c r="A25" s="20">
        <v>14</v>
      </c>
      <c r="B25" s="18" t="s">
        <v>114</v>
      </c>
      <c r="C25" s="85"/>
      <c r="D25" s="86"/>
      <c r="E25" s="19">
        <f t="shared" si="2"/>
        <v>0</v>
      </c>
    </row>
    <row r="26" spans="1:5" customFormat="1" ht="15.75">
      <c r="A26" s="14">
        <v>3</v>
      </c>
      <c r="B26" s="15" t="s">
        <v>115</v>
      </c>
      <c r="C26" s="16">
        <f>SUM(C27:C28)</f>
        <v>0</v>
      </c>
      <c r="D26" s="16">
        <f t="shared" ref="D26:E26" si="3">SUM(D27:D28)</f>
        <v>0</v>
      </c>
      <c r="E26" s="16">
        <f t="shared" si="3"/>
        <v>0</v>
      </c>
    </row>
    <row r="27" spans="1:5" customFormat="1" ht="15.75">
      <c r="A27" s="20">
        <v>15</v>
      </c>
      <c r="B27" s="21" t="s">
        <v>48</v>
      </c>
      <c r="C27" s="85"/>
      <c r="D27" s="86"/>
      <c r="E27" s="22">
        <f>C27+D27</f>
        <v>0</v>
      </c>
    </row>
    <row r="28" spans="1:5" customFormat="1" ht="16.5" thickBot="1">
      <c r="A28" s="17">
        <v>16</v>
      </c>
      <c r="B28" s="18" t="s">
        <v>49</v>
      </c>
      <c r="C28" s="85"/>
      <c r="D28" s="86"/>
      <c r="E28" s="19">
        <f>C28+D28</f>
        <v>0</v>
      </c>
    </row>
    <row r="29" spans="1:5" customFormat="1" ht="15.75">
      <c r="A29" s="14">
        <v>4</v>
      </c>
      <c r="B29" s="15" t="s">
        <v>116</v>
      </c>
      <c r="C29" s="16">
        <f>SUM(C30:C34)</f>
        <v>0</v>
      </c>
      <c r="D29" s="16">
        <f t="shared" ref="D29:E29" si="4">SUM(D30:D34)</f>
        <v>0</v>
      </c>
      <c r="E29" s="16">
        <f t="shared" si="4"/>
        <v>0</v>
      </c>
    </row>
    <row r="30" spans="1:5" customFormat="1" ht="15.75">
      <c r="A30" s="20">
        <v>17</v>
      </c>
      <c r="B30" s="21" t="s">
        <v>50</v>
      </c>
      <c r="C30" s="85"/>
      <c r="D30" s="86"/>
      <c r="E30" s="22">
        <f>C30+D30</f>
        <v>0</v>
      </c>
    </row>
    <row r="31" spans="1:5" customFormat="1" ht="15.75">
      <c r="A31" s="20">
        <v>18</v>
      </c>
      <c r="B31" s="21" t="s">
        <v>117</v>
      </c>
      <c r="C31" s="85"/>
      <c r="D31" s="86"/>
      <c r="E31" s="22">
        <f>C31+D31</f>
        <v>0</v>
      </c>
    </row>
    <row r="32" spans="1:5" customFormat="1" ht="15.75">
      <c r="A32" s="20">
        <v>19</v>
      </c>
      <c r="B32" s="21" t="s">
        <v>118</v>
      </c>
      <c r="C32" s="85"/>
      <c r="D32" s="86"/>
      <c r="E32" s="22">
        <f t="shared" ref="E32:E34" si="5">C32+D32</f>
        <v>0</v>
      </c>
    </row>
    <row r="33" spans="1:5" customFormat="1" ht="15.75">
      <c r="A33" s="20">
        <v>20</v>
      </c>
      <c r="B33" s="21" t="s">
        <v>119</v>
      </c>
      <c r="C33" s="85"/>
      <c r="D33" s="86"/>
      <c r="E33" s="22">
        <f t="shared" si="5"/>
        <v>0</v>
      </c>
    </row>
    <row r="34" spans="1:5" customFormat="1" ht="16.5" thickBot="1">
      <c r="A34" s="17">
        <v>21</v>
      </c>
      <c r="B34" s="18" t="s">
        <v>51</v>
      </c>
      <c r="C34" s="85"/>
      <c r="D34" s="86"/>
      <c r="E34" s="19">
        <f t="shared" si="5"/>
        <v>0</v>
      </c>
    </row>
    <row r="35" spans="1:5" customFormat="1" ht="15.75">
      <c r="A35" s="14">
        <v>5</v>
      </c>
      <c r="B35" s="15" t="s">
        <v>120</v>
      </c>
      <c r="C35" s="16">
        <f>SUM(C36:C40)</f>
        <v>0</v>
      </c>
      <c r="D35" s="16">
        <f t="shared" ref="D35:E35" si="6">SUM(D36:D40)</f>
        <v>0</v>
      </c>
      <c r="E35" s="16">
        <f t="shared" si="6"/>
        <v>0</v>
      </c>
    </row>
    <row r="36" spans="1:5" customFormat="1" ht="15.75">
      <c r="A36" s="20">
        <v>22</v>
      </c>
      <c r="B36" s="21" t="s">
        <v>121</v>
      </c>
      <c r="C36" s="85"/>
      <c r="D36" s="86"/>
      <c r="E36" s="22">
        <f>C36+D36</f>
        <v>0</v>
      </c>
    </row>
    <row r="37" spans="1:5" customFormat="1" ht="15.75">
      <c r="A37" s="20">
        <v>23</v>
      </c>
      <c r="B37" s="21" t="s">
        <v>122</v>
      </c>
      <c r="C37" s="85"/>
      <c r="D37" s="86"/>
      <c r="E37" s="22">
        <f t="shared" ref="E37:E40" si="7">C37+D37</f>
        <v>0</v>
      </c>
    </row>
    <row r="38" spans="1:5" customFormat="1" ht="15.75">
      <c r="A38" s="20">
        <v>24</v>
      </c>
      <c r="B38" s="21" t="s">
        <v>123</v>
      </c>
      <c r="C38" s="85"/>
      <c r="D38" s="86"/>
      <c r="E38" s="22">
        <f t="shared" si="7"/>
        <v>0</v>
      </c>
    </row>
    <row r="39" spans="1:5" customFormat="1" ht="15.75">
      <c r="A39" s="20">
        <v>25</v>
      </c>
      <c r="B39" s="21" t="s">
        <v>52</v>
      </c>
      <c r="C39" s="85"/>
      <c r="D39" s="86"/>
      <c r="E39" s="22">
        <f t="shared" si="7"/>
        <v>0</v>
      </c>
    </row>
    <row r="40" spans="1:5" customFormat="1" ht="16.5" thickBot="1">
      <c r="A40" s="17">
        <v>26</v>
      </c>
      <c r="B40" s="18" t="s">
        <v>124</v>
      </c>
      <c r="C40" s="85"/>
      <c r="D40" s="86"/>
      <c r="E40" s="19">
        <f t="shared" si="7"/>
        <v>0</v>
      </c>
    </row>
    <row r="41" spans="1:5" customFormat="1" ht="15.75">
      <c r="A41" s="14">
        <v>6</v>
      </c>
      <c r="B41" s="15" t="s">
        <v>125</v>
      </c>
      <c r="C41" s="16">
        <f>SUM(C42:C44)</f>
        <v>0</v>
      </c>
      <c r="D41" s="16">
        <f t="shared" ref="D41:E41" si="8">SUM(D42:D44)</f>
        <v>0</v>
      </c>
      <c r="E41" s="16">
        <f t="shared" si="8"/>
        <v>0</v>
      </c>
    </row>
    <row r="42" spans="1:5" customFormat="1" ht="15.75">
      <c r="A42" s="20">
        <v>27</v>
      </c>
      <c r="B42" s="21" t="s">
        <v>126</v>
      </c>
      <c r="C42" s="85"/>
      <c r="D42" s="86"/>
      <c r="E42" s="22">
        <f>C42+D42</f>
        <v>0</v>
      </c>
    </row>
    <row r="43" spans="1:5" customFormat="1" ht="15.75">
      <c r="A43" s="20">
        <v>28</v>
      </c>
      <c r="B43" s="21" t="s">
        <v>127</v>
      </c>
      <c r="C43" s="85"/>
      <c r="D43" s="86"/>
      <c r="E43" s="22">
        <f t="shared" ref="E43:E44" si="9">C43+D43</f>
        <v>0</v>
      </c>
    </row>
    <row r="44" spans="1:5" customFormat="1" ht="16.5" thickBot="1">
      <c r="A44" s="17">
        <v>29</v>
      </c>
      <c r="B44" s="18" t="s">
        <v>128</v>
      </c>
      <c r="C44" s="85"/>
      <c r="D44" s="86"/>
      <c r="E44" s="19">
        <f t="shared" si="9"/>
        <v>0</v>
      </c>
    </row>
    <row r="45" spans="1:5" customFormat="1" ht="15.75">
      <c r="A45" s="14">
        <v>7</v>
      </c>
      <c r="B45" s="15" t="s">
        <v>129</v>
      </c>
      <c r="C45" s="16">
        <f>C46</f>
        <v>0</v>
      </c>
      <c r="D45" s="16">
        <f t="shared" ref="D45:E45" si="10">D46</f>
        <v>0</v>
      </c>
      <c r="E45" s="16">
        <f t="shared" si="10"/>
        <v>0</v>
      </c>
    </row>
    <row r="46" spans="1:5" customFormat="1" ht="16.5" thickBot="1">
      <c r="A46" s="17">
        <v>30</v>
      </c>
      <c r="B46" s="18" t="s">
        <v>53</v>
      </c>
      <c r="C46" s="85"/>
      <c r="D46" s="86"/>
      <c r="E46" s="19">
        <f>C46+D46</f>
        <v>0</v>
      </c>
    </row>
    <row r="47" spans="1:5" customFormat="1" ht="15.75">
      <c r="A47" s="14">
        <v>8</v>
      </c>
      <c r="B47" s="15" t="s">
        <v>130</v>
      </c>
      <c r="C47" s="16">
        <f>SUM(C48:C50)</f>
        <v>0</v>
      </c>
      <c r="D47" s="16">
        <f t="shared" ref="D47:E47" si="11">SUM(D48:D50)</f>
        <v>0</v>
      </c>
      <c r="E47" s="16">
        <f t="shared" si="11"/>
        <v>0</v>
      </c>
    </row>
    <row r="48" spans="1:5" customFormat="1" ht="15.75">
      <c r="A48" s="20">
        <v>31</v>
      </c>
      <c r="B48" s="21" t="s">
        <v>131</v>
      </c>
      <c r="C48" s="85"/>
      <c r="D48" s="86"/>
      <c r="E48" s="22">
        <f>C48+D48</f>
        <v>0</v>
      </c>
    </row>
    <row r="49" spans="1:5" customFormat="1" ht="31.5">
      <c r="A49" s="20">
        <v>32</v>
      </c>
      <c r="B49" s="21" t="s">
        <v>132</v>
      </c>
      <c r="C49" s="85"/>
      <c r="D49" s="86"/>
      <c r="E49" s="22">
        <f t="shared" ref="E49:E50" si="12">C49+D49</f>
        <v>0</v>
      </c>
    </row>
    <row r="50" spans="1:5" customFormat="1" ht="32.25" thickBot="1">
      <c r="A50" s="17">
        <v>33</v>
      </c>
      <c r="B50" s="18" t="s">
        <v>133</v>
      </c>
      <c r="C50" s="85"/>
      <c r="D50" s="86"/>
      <c r="E50" s="19">
        <f t="shared" si="12"/>
        <v>0</v>
      </c>
    </row>
    <row r="51" spans="1:5" customFormat="1" ht="15.75">
      <c r="A51" s="14">
        <v>9</v>
      </c>
      <c r="B51" s="15" t="s">
        <v>134</v>
      </c>
      <c r="C51" s="16">
        <f>SUM(C52:C61)</f>
        <v>0</v>
      </c>
      <c r="D51" s="16">
        <f t="shared" ref="D51:E51" si="13">SUM(D52:D61)</f>
        <v>0</v>
      </c>
      <c r="E51" s="16">
        <f t="shared" si="13"/>
        <v>0</v>
      </c>
    </row>
    <row r="52" spans="1:5" customFormat="1" ht="15.75">
      <c r="A52" s="20">
        <v>34</v>
      </c>
      <c r="B52" s="21" t="s">
        <v>135</v>
      </c>
      <c r="C52" s="85"/>
      <c r="D52" s="86"/>
      <c r="E52" s="22">
        <f>C52+D52</f>
        <v>0</v>
      </c>
    </row>
    <row r="53" spans="1:5" customFormat="1" ht="15.75">
      <c r="A53" s="20">
        <v>35</v>
      </c>
      <c r="B53" s="21" t="s">
        <v>136</v>
      </c>
      <c r="C53" s="85"/>
      <c r="D53" s="86"/>
      <c r="E53" s="22">
        <f t="shared" ref="E53:E61" si="14">C53+D53</f>
        <v>0</v>
      </c>
    </row>
    <row r="54" spans="1:5" customFormat="1" ht="15.75">
      <c r="A54" s="20">
        <v>36</v>
      </c>
      <c r="B54" s="21" t="s">
        <v>137</v>
      </c>
      <c r="C54" s="85"/>
      <c r="D54" s="86"/>
      <c r="E54" s="22">
        <f t="shared" si="14"/>
        <v>0</v>
      </c>
    </row>
    <row r="55" spans="1:5" customFormat="1" ht="15.75">
      <c r="A55" s="20">
        <v>37</v>
      </c>
      <c r="B55" s="21" t="s">
        <v>138</v>
      </c>
      <c r="C55" s="85"/>
      <c r="D55" s="86"/>
      <c r="E55" s="22">
        <f t="shared" si="14"/>
        <v>0</v>
      </c>
    </row>
    <row r="56" spans="1:5" customFormat="1" ht="15.75">
      <c r="A56" s="20">
        <v>38</v>
      </c>
      <c r="B56" s="21" t="s">
        <v>139</v>
      </c>
      <c r="C56" s="85"/>
      <c r="D56" s="86"/>
      <c r="E56" s="22">
        <f t="shared" si="14"/>
        <v>0</v>
      </c>
    </row>
    <row r="57" spans="1:5" customFormat="1" ht="15.75">
      <c r="A57" s="20">
        <v>39</v>
      </c>
      <c r="B57" s="21" t="s">
        <v>140</v>
      </c>
      <c r="C57" s="85"/>
      <c r="D57" s="86"/>
      <c r="E57" s="22">
        <f t="shared" si="14"/>
        <v>0</v>
      </c>
    </row>
    <row r="58" spans="1:5" customFormat="1" ht="15.75">
      <c r="A58" s="20">
        <v>40</v>
      </c>
      <c r="B58" s="21" t="s">
        <v>141</v>
      </c>
      <c r="C58" s="85"/>
      <c r="D58" s="86"/>
      <c r="E58" s="22">
        <f t="shared" si="14"/>
        <v>0</v>
      </c>
    </row>
    <row r="59" spans="1:5" customFormat="1" ht="15.75">
      <c r="A59" s="20">
        <v>41</v>
      </c>
      <c r="B59" s="21" t="s">
        <v>142</v>
      </c>
      <c r="C59" s="85"/>
      <c r="D59" s="86"/>
      <c r="E59" s="22">
        <f t="shared" si="14"/>
        <v>0</v>
      </c>
    </row>
    <row r="60" spans="1:5" customFormat="1" ht="15.75">
      <c r="A60" s="20">
        <v>42</v>
      </c>
      <c r="B60" s="21" t="s">
        <v>143</v>
      </c>
      <c r="C60" s="85"/>
      <c r="D60" s="86"/>
      <c r="E60" s="22">
        <f t="shared" si="14"/>
        <v>0</v>
      </c>
    </row>
    <row r="61" spans="1:5" customFormat="1" ht="16.5" thickBot="1">
      <c r="A61" s="17">
        <v>43</v>
      </c>
      <c r="B61" s="18" t="s">
        <v>144</v>
      </c>
      <c r="C61" s="85"/>
      <c r="D61" s="86"/>
      <c r="E61" s="19">
        <f t="shared" si="14"/>
        <v>0</v>
      </c>
    </row>
    <row r="62" spans="1:5" customFormat="1" ht="15.75">
      <c r="A62" s="14">
        <v>10</v>
      </c>
      <c r="B62" s="15" t="s">
        <v>145</v>
      </c>
      <c r="C62" s="16">
        <f>SUM(C63:C69)</f>
        <v>0</v>
      </c>
      <c r="D62" s="16">
        <f t="shared" ref="D62:E62" si="15">SUM(D63:D69)</f>
        <v>0</v>
      </c>
      <c r="E62" s="16">
        <f t="shared" si="15"/>
        <v>0</v>
      </c>
    </row>
    <row r="63" spans="1:5" customFormat="1" ht="15.75">
      <c r="A63" s="20">
        <v>44</v>
      </c>
      <c r="B63" s="21" t="s">
        <v>146</v>
      </c>
      <c r="C63" s="85"/>
      <c r="D63" s="86"/>
      <c r="E63" s="22">
        <f>C63+D63</f>
        <v>0</v>
      </c>
    </row>
    <row r="64" spans="1:5" customFormat="1" ht="15.75">
      <c r="A64" s="20">
        <v>45</v>
      </c>
      <c r="B64" s="21" t="s">
        <v>147</v>
      </c>
      <c r="C64" s="85"/>
      <c r="D64" s="86"/>
      <c r="E64" s="22">
        <f t="shared" ref="E64:E69" si="16">C64+D64</f>
        <v>0</v>
      </c>
    </row>
    <row r="65" spans="1:5" customFormat="1" ht="15.75">
      <c r="A65" s="20">
        <v>46</v>
      </c>
      <c r="B65" s="21" t="s">
        <v>148</v>
      </c>
      <c r="C65" s="85"/>
      <c r="D65" s="86"/>
      <c r="E65" s="22">
        <f t="shared" si="16"/>
        <v>0</v>
      </c>
    </row>
    <row r="66" spans="1:5" customFormat="1" ht="15.75">
      <c r="A66" s="20">
        <v>47</v>
      </c>
      <c r="B66" s="21" t="s">
        <v>149</v>
      </c>
      <c r="C66" s="85"/>
      <c r="D66" s="86"/>
      <c r="E66" s="22">
        <f t="shared" si="16"/>
        <v>0</v>
      </c>
    </row>
    <row r="67" spans="1:5" customFormat="1" ht="15.75">
      <c r="A67" s="20">
        <v>48</v>
      </c>
      <c r="B67" s="21" t="s">
        <v>150</v>
      </c>
      <c r="C67" s="85"/>
      <c r="D67" s="86"/>
      <c r="E67" s="22">
        <f t="shared" si="16"/>
        <v>0</v>
      </c>
    </row>
    <row r="68" spans="1:5" customFormat="1" ht="15.75">
      <c r="A68" s="20">
        <v>49</v>
      </c>
      <c r="B68" s="21" t="s">
        <v>151</v>
      </c>
      <c r="C68" s="85"/>
      <c r="D68" s="86"/>
      <c r="E68" s="22">
        <f t="shared" si="16"/>
        <v>0</v>
      </c>
    </row>
    <row r="69" spans="1:5" customFormat="1" ht="16.5" thickBot="1">
      <c r="A69" s="17">
        <v>50</v>
      </c>
      <c r="B69" s="18" t="s">
        <v>152</v>
      </c>
      <c r="C69" s="85"/>
      <c r="D69" s="86"/>
      <c r="E69" s="19">
        <f t="shared" si="16"/>
        <v>0</v>
      </c>
    </row>
    <row r="70" spans="1:5" customFormat="1" ht="15.75">
      <c r="A70" s="14">
        <v>11</v>
      </c>
      <c r="B70" s="15" t="s">
        <v>153</v>
      </c>
      <c r="C70" s="16">
        <f>SUM(C71:C74)</f>
        <v>0</v>
      </c>
      <c r="D70" s="16">
        <f t="shared" ref="D70:E70" si="17">SUM(D71:D74)</f>
        <v>0</v>
      </c>
      <c r="E70" s="16">
        <f t="shared" si="17"/>
        <v>0</v>
      </c>
    </row>
    <row r="71" spans="1:5" customFormat="1" ht="15.75">
      <c r="A71" s="20">
        <v>51</v>
      </c>
      <c r="B71" s="21" t="s">
        <v>54</v>
      </c>
      <c r="C71" s="85"/>
      <c r="D71" s="86"/>
      <c r="E71" s="22">
        <f>C71+D71</f>
        <v>0</v>
      </c>
    </row>
    <row r="72" spans="1:5" customFormat="1" ht="15.75">
      <c r="A72" s="20">
        <v>52</v>
      </c>
      <c r="B72" s="21" t="s">
        <v>154</v>
      </c>
      <c r="C72" s="85"/>
      <c r="D72" s="86"/>
      <c r="E72" s="22">
        <f t="shared" ref="E72:E74" si="18">C72+D72</f>
        <v>0</v>
      </c>
    </row>
    <row r="73" spans="1:5" customFormat="1" ht="15.75">
      <c r="A73" s="20">
        <v>53</v>
      </c>
      <c r="B73" s="21" t="s">
        <v>155</v>
      </c>
      <c r="C73" s="85"/>
      <c r="D73" s="86"/>
      <c r="E73" s="22">
        <f t="shared" si="18"/>
        <v>0</v>
      </c>
    </row>
    <row r="74" spans="1:5" customFormat="1" ht="16.5" thickBot="1">
      <c r="A74" s="20">
        <v>54</v>
      </c>
      <c r="B74" s="21" t="s">
        <v>156</v>
      </c>
      <c r="C74" s="85"/>
      <c r="D74" s="86"/>
      <c r="E74" s="19">
        <f t="shared" si="18"/>
        <v>0</v>
      </c>
    </row>
    <row r="75" spans="1:5" customFormat="1" ht="15.75">
      <c r="A75" s="14">
        <v>12</v>
      </c>
      <c r="B75" s="15" t="s">
        <v>157</v>
      </c>
      <c r="C75" s="16">
        <f>SUM(C76:C86)</f>
        <v>0</v>
      </c>
      <c r="D75" s="16">
        <f t="shared" ref="D75:E75" si="19">SUM(D76:D86)</f>
        <v>0</v>
      </c>
      <c r="E75" s="16">
        <f t="shared" si="19"/>
        <v>0</v>
      </c>
    </row>
    <row r="76" spans="1:5" customFormat="1" ht="15.75">
      <c r="A76" s="20">
        <v>55</v>
      </c>
      <c r="B76" s="21" t="s">
        <v>55</v>
      </c>
      <c r="C76" s="85"/>
      <c r="D76" s="86"/>
      <c r="E76" s="22">
        <f>C76+D76</f>
        <v>0</v>
      </c>
    </row>
    <row r="77" spans="1:5" customFormat="1" ht="15.75">
      <c r="A77" s="20" t="s">
        <v>386</v>
      </c>
      <c r="B77" s="21" t="s">
        <v>56</v>
      </c>
      <c r="C77" s="85"/>
      <c r="D77" s="86"/>
      <c r="E77" s="22">
        <f t="shared" ref="E77:E86" si="20">C77+D77</f>
        <v>0</v>
      </c>
    </row>
    <row r="78" spans="1:5" customFormat="1" ht="15.75">
      <c r="A78" s="20">
        <v>57</v>
      </c>
      <c r="B78" s="21" t="s">
        <v>158</v>
      </c>
      <c r="C78" s="85"/>
      <c r="D78" s="86"/>
      <c r="E78" s="22">
        <f t="shared" si="20"/>
        <v>0</v>
      </c>
    </row>
    <row r="79" spans="1:5" customFormat="1" ht="15.75">
      <c r="A79" s="20">
        <v>58</v>
      </c>
      <c r="B79" s="21" t="s">
        <v>57</v>
      </c>
      <c r="C79" s="85"/>
      <c r="D79" s="86"/>
      <c r="E79" s="22">
        <f t="shared" si="20"/>
        <v>0</v>
      </c>
    </row>
    <row r="80" spans="1:5" customFormat="1" ht="15.75">
      <c r="A80" s="20">
        <v>59</v>
      </c>
      <c r="B80" s="21" t="s">
        <v>58</v>
      </c>
      <c r="C80" s="85"/>
      <c r="D80" s="86"/>
      <c r="E80" s="22">
        <f t="shared" si="20"/>
        <v>0</v>
      </c>
    </row>
    <row r="81" spans="1:5" customFormat="1" ht="15.75">
      <c r="A81" s="20">
        <v>60</v>
      </c>
      <c r="B81" s="21" t="s">
        <v>59</v>
      </c>
      <c r="C81" s="85"/>
      <c r="D81" s="86"/>
      <c r="E81" s="22">
        <f t="shared" si="20"/>
        <v>0</v>
      </c>
    </row>
    <row r="82" spans="1:5" customFormat="1" ht="15.75">
      <c r="A82" s="20">
        <v>61</v>
      </c>
      <c r="B82" s="21" t="s">
        <v>60</v>
      </c>
      <c r="C82" s="85"/>
      <c r="D82" s="86"/>
      <c r="E82" s="22">
        <f t="shared" si="20"/>
        <v>0</v>
      </c>
    </row>
    <row r="83" spans="1:5" customFormat="1" ht="15.75">
      <c r="A83" s="20">
        <v>62</v>
      </c>
      <c r="B83" s="21" t="s">
        <v>61</v>
      </c>
      <c r="C83" s="85"/>
      <c r="D83" s="86"/>
      <c r="E83" s="22">
        <f t="shared" si="20"/>
        <v>0</v>
      </c>
    </row>
    <row r="84" spans="1:5" customFormat="1" ht="15.75">
      <c r="A84" s="20">
        <v>63</v>
      </c>
      <c r="B84" s="21" t="s">
        <v>159</v>
      </c>
      <c r="C84" s="85"/>
      <c r="D84" s="86"/>
      <c r="E84" s="22">
        <f t="shared" si="20"/>
        <v>0</v>
      </c>
    </row>
    <row r="85" spans="1:5" customFormat="1" ht="15.75">
      <c r="A85" s="20">
        <v>64</v>
      </c>
      <c r="B85" s="23" t="s">
        <v>160</v>
      </c>
      <c r="C85" s="85"/>
      <c r="D85" s="86"/>
      <c r="E85" s="22">
        <f t="shared" si="20"/>
        <v>0</v>
      </c>
    </row>
    <row r="86" spans="1:5" customFormat="1" ht="16.5" thickBot="1">
      <c r="A86" s="20">
        <v>65</v>
      </c>
      <c r="B86" s="18" t="s">
        <v>161</v>
      </c>
      <c r="C86" s="85"/>
      <c r="D86" s="86"/>
      <c r="E86" s="19">
        <f t="shared" si="20"/>
        <v>0</v>
      </c>
    </row>
    <row r="87" spans="1:5" customFormat="1" ht="15.75">
      <c r="A87" s="25">
        <v>13</v>
      </c>
      <c r="B87" s="26" t="s">
        <v>162</v>
      </c>
      <c r="C87" s="27">
        <f>SUM(C88:C94)</f>
        <v>0</v>
      </c>
      <c r="D87" s="27">
        <f t="shared" ref="D87:E87" si="21">SUM(D88:D94)</f>
        <v>0</v>
      </c>
      <c r="E87" s="27">
        <f t="shared" si="21"/>
        <v>0</v>
      </c>
    </row>
    <row r="88" spans="1:5" customFormat="1" ht="15.75">
      <c r="A88" s="20">
        <v>66</v>
      </c>
      <c r="B88" s="21" t="s">
        <v>163</v>
      </c>
      <c r="C88" s="85"/>
      <c r="D88" s="86"/>
      <c r="E88" s="22">
        <f>C88+D88</f>
        <v>0</v>
      </c>
    </row>
    <row r="89" spans="1:5" customFormat="1" ht="15.75">
      <c r="A89" s="20">
        <v>67</v>
      </c>
      <c r="B89" s="21" t="s">
        <v>164</v>
      </c>
      <c r="C89" s="85"/>
      <c r="D89" s="86"/>
      <c r="E89" s="22">
        <f t="shared" ref="E89:E94" si="22">C89+D89</f>
        <v>0</v>
      </c>
    </row>
    <row r="90" spans="1:5" customFormat="1" ht="15.75">
      <c r="A90" s="20">
        <v>68</v>
      </c>
      <c r="B90" s="21" t="s">
        <v>165</v>
      </c>
      <c r="C90" s="85"/>
      <c r="D90" s="86"/>
      <c r="E90" s="22">
        <f t="shared" si="22"/>
        <v>0</v>
      </c>
    </row>
    <row r="91" spans="1:5" customFormat="1" ht="15.75">
      <c r="A91" s="20">
        <v>69</v>
      </c>
      <c r="B91" s="21" t="s">
        <v>166</v>
      </c>
      <c r="C91" s="85"/>
      <c r="D91" s="86"/>
      <c r="E91" s="22">
        <f t="shared" si="22"/>
        <v>0</v>
      </c>
    </row>
    <row r="92" spans="1:5" customFormat="1" ht="15.75">
      <c r="A92" s="20">
        <v>70</v>
      </c>
      <c r="B92" s="21" t="s">
        <v>167</v>
      </c>
      <c r="C92" s="85"/>
      <c r="D92" s="86"/>
      <c r="E92" s="22">
        <f t="shared" si="22"/>
        <v>0</v>
      </c>
    </row>
    <row r="93" spans="1:5" customFormat="1" ht="15.75">
      <c r="A93" s="20">
        <v>71</v>
      </c>
      <c r="B93" s="21" t="s">
        <v>168</v>
      </c>
      <c r="C93" s="85"/>
      <c r="D93" s="86"/>
      <c r="E93" s="22">
        <f t="shared" si="22"/>
        <v>0</v>
      </c>
    </row>
    <row r="94" spans="1:5" customFormat="1" ht="16.5" thickBot="1">
      <c r="A94" s="20">
        <v>72</v>
      </c>
      <c r="B94" s="18" t="s">
        <v>169</v>
      </c>
      <c r="C94" s="85"/>
      <c r="D94" s="86"/>
      <c r="E94" s="19">
        <f t="shared" si="22"/>
        <v>0</v>
      </c>
    </row>
    <row r="95" spans="1:5" customFormat="1" ht="15.75">
      <c r="A95" s="14">
        <v>14</v>
      </c>
      <c r="B95" s="15" t="s">
        <v>170</v>
      </c>
      <c r="C95" s="16">
        <f>SUM(C96:C98)</f>
        <v>0</v>
      </c>
      <c r="D95" s="16">
        <f t="shared" ref="D95:E95" si="23">SUM(D96:D98)</f>
        <v>0</v>
      </c>
      <c r="E95" s="16">
        <f t="shared" si="23"/>
        <v>0</v>
      </c>
    </row>
    <row r="96" spans="1:5" customFormat="1" ht="15.75">
      <c r="A96" s="20">
        <v>73</v>
      </c>
      <c r="B96" s="21" t="s">
        <v>171</v>
      </c>
      <c r="C96" s="85"/>
      <c r="D96" s="86"/>
      <c r="E96" s="22">
        <f>C96+D96</f>
        <v>0</v>
      </c>
    </row>
    <row r="97" spans="1:5" customFormat="1" ht="15.75">
      <c r="A97" s="20">
        <v>74</v>
      </c>
      <c r="B97" s="21" t="s">
        <v>172</v>
      </c>
      <c r="C97" s="85"/>
      <c r="D97" s="86"/>
      <c r="E97" s="22">
        <f t="shared" ref="E97:E98" si="24">C97+D97</f>
        <v>0</v>
      </c>
    </row>
    <row r="98" spans="1:5" customFormat="1" ht="16.5" thickBot="1">
      <c r="A98" s="17">
        <v>75</v>
      </c>
      <c r="B98" s="18" t="s">
        <v>173</v>
      </c>
      <c r="C98" s="85"/>
      <c r="D98" s="86"/>
      <c r="E98" s="19">
        <f t="shared" si="24"/>
        <v>0</v>
      </c>
    </row>
    <row r="99" spans="1:5" customFormat="1" ht="15.75">
      <c r="A99" s="14">
        <v>15</v>
      </c>
      <c r="B99" s="15" t="s">
        <v>174</v>
      </c>
      <c r="C99" s="16">
        <f>SUM(C100:C116)</f>
        <v>0</v>
      </c>
      <c r="D99" s="16">
        <f t="shared" ref="D99:E99" si="25">SUM(D100:D116)</f>
        <v>0</v>
      </c>
      <c r="E99" s="16">
        <f t="shared" si="25"/>
        <v>0</v>
      </c>
    </row>
    <row r="100" spans="1:5" customFormat="1" ht="15.75">
      <c r="A100" s="20">
        <v>76</v>
      </c>
      <c r="B100" s="21" t="s">
        <v>62</v>
      </c>
      <c r="C100" s="85"/>
      <c r="D100" s="86"/>
      <c r="E100" s="22">
        <f>C100+D100</f>
        <v>0</v>
      </c>
    </row>
    <row r="101" spans="1:5" customFormat="1" ht="15.75">
      <c r="A101" s="20">
        <v>77</v>
      </c>
      <c r="B101" s="21" t="s">
        <v>63</v>
      </c>
      <c r="C101" s="85"/>
      <c r="D101" s="86"/>
      <c r="E101" s="22">
        <f t="shared" ref="E101:E116" si="26">C101+D101</f>
        <v>0</v>
      </c>
    </row>
    <row r="102" spans="1:5" customFormat="1" ht="15.75">
      <c r="A102" s="20">
        <v>78</v>
      </c>
      <c r="B102" s="21" t="s">
        <v>175</v>
      </c>
      <c r="C102" s="85"/>
      <c r="D102" s="86"/>
      <c r="E102" s="22">
        <f t="shared" si="26"/>
        <v>0</v>
      </c>
    </row>
    <row r="103" spans="1:5" customFormat="1" ht="15.75">
      <c r="A103" s="20">
        <v>79</v>
      </c>
      <c r="B103" s="21" t="s">
        <v>176</v>
      </c>
      <c r="C103" s="85"/>
      <c r="D103" s="86"/>
      <c r="E103" s="22">
        <f t="shared" si="26"/>
        <v>0</v>
      </c>
    </row>
    <row r="104" spans="1:5" customFormat="1" ht="15.75">
      <c r="A104" s="20">
        <v>80</v>
      </c>
      <c r="B104" s="21" t="s">
        <v>177</v>
      </c>
      <c r="C104" s="85"/>
      <c r="D104" s="86"/>
      <c r="E104" s="22">
        <f t="shared" si="26"/>
        <v>0</v>
      </c>
    </row>
    <row r="105" spans="1:5" customFormat="1" ht="15.75">
      <c r="A105" s="20">
        <v>81</v>
      </c>
      <c r="B105" s="21" t="s">
        <v>178</v>
      </c>
      <c r="C105" s="85"/>
      <c r="D105" s="86"/>
      <c r="E105" s="22">
        <f t="shared" si="26"/>
        <v>0</v>
      </c>
    </row>
    <row r="106" spans="1:5" customFormat="1" ht="15.75">
      <c r="A106" s="20">
        <v>82</v>
      </c>
      <c r="B106" s="21" t="s">
        <v>64</v>
      </c>
      <c r="C106" s="85"/>
      <c r="D106" s="86"/>
      <c r="E106" s="22">
        <f t="shared" si="26"/>
        <v>0</v>
      </c>
    </row>
    <row r="107" spans="1:5" customFormat="1" ht="15.75">
      <c r="A107" s="20">
        <v>83</v>
      </c>
      <c r="B107" s="21" t="s">
        <v>385</v>
      </c>
      <c r="C107" s="85"/>
      <c r="D107" s="86"/>
      <c r="E107" s="22">
        <f t="shared" si="26"/>
        <v>0</v>
      </c>
    </row>
    <row r="108" spans="1:5" customFormat="1" ht="31.5">
      <c r="A108" s="20">
        <v>84</v>
      </c>
      <c r="B108" s="21" t="s">
        <v>179</v>
      </c>
      <c r="C108" s="85"/>
      <c r="D108" s="86"/>
      <c r="E108" s="22">
        <f t="shared" si="26"/>
        <v>0</v>
      </c>
    </row>
    <row r="109" spans="1:5" customFormat="1" ht="15.75">
      <c r="A109" s="20">
        <v>85</v>
      </c>
      <c r="B109" s="21" t="s">
        <v>180</v>
      </c>
      <c r="C109" s="85"/>
      <c r="D109" s="86"/>
      <c r="E109" s="22">
        <f t="shared" si="26"/>
        <v>0</v>
      </c>
    </row>
    <row r="110" spans="1:5" customFormat="1" ht="15.75">
      <c r="A110" s="20">
        <v>86</v>
      </c>
      <c r="B110" s="21" t="s">
        <v>181</v>
      </c>
      <c r="C110" s="85"/>
      <c r="D110" s="86"/>
      <c r="E110" s="22">
        <f t="shared" si="26"/>
        <v>0</v>
      </c>
    </row>
    <row r="111" spans="1:5" customFormat="1" ht="15.75">
      <c r="A111" s="20">
        <v>87</v>
      </c>
      <c r="B111" s="21" t="s">
        <v>65</v>
      </c>
      <c r="C111" s="85"/>
      <c r="D111" s="86"/>
      <c r="E111" s="22">
        <f t="shared" si="26"/>
        <v>0</v>
      </c>
    </row>
    <row r="112" spans="1:5" customFormat="1" ht="15.75">
      <c r="A112" s="20">
        <v>88</v>
      </c>
      <c r="B112" s="21" t="s">
        <v>66</v>
      </c>
      <c r="C112" s="85"/>
      <c r="D112" s="86"/>
      <c r="E112" s="22">
        <f t="shared" si="26"/>
        <v>0</v>
      </c>
    </row>
    <row r="113" spans="1:5" customFormat="1" ht="15.75">
      <c r="A113" s="20">
        <v>89</v>
      </c>
      <c r="B113" s="21" t="s">
        <v>182</v>
      </c>
      <c r="C113" s="85"/>
      <c r="D113" s="86"/>
      <c r="E113" s="22">
        <f t="shared" si="26"/>
        <v>0</v>
      </c>
    </row>
    <row r="114" spans="1:5" customFormat="1" ht="15.75">
      <c r="A114" s="20">
        <v>90</v>
      </c>
      <c r="B114" s="21" t="s">
        <v>183</v>
      </c>
      <c r="C114" s="85"/>
      <c r="D114" s="86"/>
      <c r="E114" s="22">
        <f t="shared" si="26"/>
        <v>0</v>
      </c>
    </row>
    <row r="115" spans="1:5" customFormat="1" ht="15.75">
      <c r="A115" s="20">
        <v>91</v>
      </c>
      <c r="B115" s="21" t="s">
        <v>184</v>
      </c>
      <c r="C115" s="85"/>
      <c r="D115" s="86"/>
      <c r="E115" s="22">
        <f t="shared" si="26"/>
        <v>0</v>
      </c>
    </row>
    <row r="116" spans="1:5" customFormat="1" ht="16.5" thickBot="1">
      <c r="A116" s="20">
        <v>92</v>
      </c>
      <c r="B116" s="18" t="s">
        <v>67</v>
      </c>
      <c r="C116" s="85"/>
      <c r="D116" s="86"/>
      <c r="E116" s="19">
        <f t="shared" si="26"/>
        <v>0</v>
      </c>
    </row>
    <row r="117" spans="1:5" customFormat="1" ht="15.75">
      <c r="A117" s="14">
        <v>16</v>
      </c>
      <c r="B117" s="15" t="s">
        <v>185</v>
      </c>
      <c r="C117" s="16">
        <f>SUM(C118:C129)</f>
        <v>0</v>
      </c>
      <c r="D117" s="16">
        <f t="shared" ref="D117:E117" si="27">SUM(D118:D129)</f>
        <v>0</v>
      </c>
      <c r="E117" s="16">
        <f t="shared" si="27"/>
        <v>0</v>
      </c>
    </row>
    <row r="118" spans="1:5" customFormat="1" ht="15.75">
      <c r="A118" s="20">
        <v>93</v>
      </c>
      <c r="B118" s="21" t="s">
        <v>186</v>
      </c>
      <c r="C118" s="85"/>
      <c r="D118" s="86"/>
      <c r="E118" s="22">
        <f>C118+D118</f>
        <v>0</v>
      </c>
    </row>
    <row r="119" spans="1:5" customFormat="1" ht="15.75">
      <c r="A119" s="20">
        <v>94</v>
      </c>
      <c r="B119" s="21" t="s">
        <v>187</v>
      </c>
      <c r="C119" s="85"/>
      <c r="D119" s="86"/>
      <c r="E119" s="22">
        <f t="shared" ref="E119:E129" si="28">C119+D119</f>
        <v>0</v>
      </c>
    </row>
    <row r="120" spans="1:5" customFormat="1" ht="15.75">
      <c r="A120" s="20">
        <v>95</v>
      </c>
      <c r="B120" s="21" t="s">
        <v>188</v>
      </c>
      <c r="C120" s="85"/>
      <c r="D120" s="86"/>
      <c r="E120" s="22">
        <f t="shared" si="28"/>
        <v>0</v>
      </c>
    </row>
    <row r="121" spans="1:5" customFormat="1" ht="15.75">
      <c r="A121" s="20">
        <v>96</v>
      </c>
      <c r="B121" s="21" t="s">
        <v>189</v>
      </c>
      <c r="C121" s="85"/>
      <c r="D121" s="86"/>
      <c r="E121" s="22">
        <f t="shared" si="28"/>
        <v>0</v>
      </c>
    </row>
    <row r="122" spans="1:5" customFormat="1" ht="15.75">
      <c r="A122" s="20">
        <v>97</v>
      </c>
      <c r="B122" s="21" t="s">
        <v>190</v>
      </c>
      <c r="C122" s="85"/>
      <c r="D122" s="86"/>
      <c r="E122" s="22">
        <f t="shared" si="28"/>
        <v>0</v>
      </c>
    </row>
    <row r="123" spans="1:5" customFormat="1" ht="15.75">
      <c r="A123" s="20">
        <v>98</v>
      </c>
      <c r="B123" s="21" t="s">
        <v>191</v>
      </c>
      <c r="C123" s="85"/>
      <c r="D123" s="86"/>
      <c r="E123" s="22">
        <f t="shared" si="28"/>
        <v>0</v>
      </c>
    </row>
    <row r="124" spans="1:5" customFormat="1" ht="15.75">
      <c r="A124" s="20">
        <v>99</v>
      </c>
      <c r="B124" s="21" t="s">
        <v>192</v>
      </c>
      <c r="C124" s="85"/>
      <c r="D124" s="86"/>
      <c r="E124" s="22">
        <f t="shared" si="28"/>
        <v>0</v>
      </c>
    </row>
    <row r="125" spans="1:5" customFormat="1" ht="15.75">
      <c r="A125" s="20">
        <v>100</v>
      </c>
      <c r="B125" s="21" t="s">
        <v>193</v>
      </c>
      <c r="C125" s="85"/>
      <c r="D125" s="86"/>
      <c r="E125" s="22">
        <f t="shared" si="28"/>
        <v>0</v>
      </c>
    </row>
    <row r="126" spans="1:5" customFormat="1" ht="15.75">
      <c r="A126" s="20">
        <v>101</v>
      </c>
      <c r="B126" s="21" t="s">
        <v>194</v>
      </c>
      <c r="C126" s="85"/>
      <c r="D126" s="86"/>
      <c r="E126" s="22">
        <f t="shared" si="28"/>
        <v>0</v>
      </c>
    </row>
    <row r="127" spans="1:5" customFormat="1" ht="15.75">
      <c r="A127" s="20">
        <v>102</v>
      </c>
      <c r="B127" s="21" t="s">
        <v>195</v>
      </c>
      <c r="C127" s="85"/>
      <c r="D127" s="86"/>
      <c r="E127" s="22">
        <f t="shared" si="28"/>
        <v>0</v>
      </c>
    </row>
    <row r="128" spans="1:5" customFormat="1" ht="15.75">
      <c r="A128" s="20">
        <v>103</v>
      </c>
      <c r="B128" s="21" t="s">
        <v>196</v>
      </c>
      <c r="C128" s="85"/>
      <c r="D128" s="86"/>
      <c r="E128" s="22">
        <f t="shared" si="28"/>
        <v>0</v>
      </c>
    </row>
    <row r="129" spans="1:5" customFormat="1" ht="16.5" thickBot="1">
      <c r="A129" s="20">
        <v>104</v>
      </c>
      <c r="B129" s="18" t="s">
        <v>197</v>
      </c>
      <c r="C129" s="85"/>
      <c r="D129" s="86"/>
      <c r="E129" s="19">
        <f t="shared" si="28"/>
        <v>0</v>
      </c>
    </row>
    <row r="130" spans="1:5" customFormat="1" ht="15.75">
      <c r="A130" s="14">
        <v>17</v>
      </c>
      <c r="B130" s="15" t="s">
        <v>198</v>
      </c>
      <c r="C130" s="16">
        <f>SUM(C131:C137)</f>
        <v>0</v>
      </c>
      <c r="D130" s="16">
        <f t="shared" ref="D130:E130" si="29">SUM(D131:D137)</f>
        <v>0</v>
      </c>
      <c r="E130" s="16">
        <f t="shared" si="29"/>
        <v>0</v>
      </c>
    </row>
    <row r="131" spans="1:5" customFormat="1" ht="15.75">
      <c r="A131" s="20">
        <v>105</v>
      </c>
      <c r="B131" s="21" t="s">
        <v>199</v>
      </c>
      <c r="C131" s="85"/>
      <c r="D131" s="86"/>
      <c r="E131" s="22">
        <f>C131+D131</f>
        <v>0</v>
      </c>
    </row>
    <row r="132" spans="1:5" customFormat="1" ht="15.75">
      <c r="A132" s="20">
        <v>106</v>
      </c>
      <c r="B132" s="21" t="s">
        <v>200</v>
      </c>
      <c r="C132" s="85"/>
      <c r="D132" s="86"/>
      <c r="E132" s="22">
        <f t="shared" ref="E132:E137" si="30">C132+D132</f>
        <v>0</v>
      </c>
    </row>
    <row r="133" spans="1:5" customFormat="1" ht="31.5">
      <c r="A133" s="20">
        <v>107</v>
      </c>
      <c r="B133" s="21" t="s">
        <v>68</v>
      </c>
      <c r="C133" s="85"/>
      <c r="D133" s="86"/>
      <c r="E133" s="22">
        <f t="shared" si="30"/>
        <v>0</v>
      </c>
    </row>
    <row r="134" spans="1:5" customFormat="1" ht="15.75">
      <c r="A134" s="20">
        <v>108</v>
      </c>
      <c r="B134" s="21" t="s">
        <v>201</v>
      </c>
      <c r="C134" s="85"/>
      <c r="D134" s="86"/>
      <c r="E134" s="22">
        <f t="shared" si="30"/>
        <v>0</v>
      </c>
    </row>
    <row r="135" spans="1:5" customFormat="1" ht="15.75">
      <c r="A135" s="20">
        <v>109</v>
      </c>
      <c r="B135" s="21" t="s">
        <v>202</v>
      </c>
      <c r="C135" s="85"/>
      <c r="D135" s="86"/>
      <c r="E135" s="22">
        <f t="shared" si="30"/>
        <v>0</v>
      </c>
    </row>
    <row r="136" spans="1:5" customFormat="1" ht="15.75">
      <c r="A136" s="20">
        <v>110</v>
      </c>
      <c r="B136" s="21" t="s">
        <v>203</v>
      </c>
      <c r="C136" s="85"/>
      <c r="D136" s="86"/>
      <c r="E136" s="22">
        <f t="shared" si="30"/>
        <v>0</v>
      </c>
    </row>
    <row r="137" spans="1:5" customFormat="1" ht="16.5" thickBot="1">
      <c r="A137" s="20">
        <v>111</v>
      </c>
      <c r="B137" s="18" t="s">
        <v>204</v>
      </c>
      <c r="C137" s="85"/>
      <c r="D137" s="86"/>
      <c r="E137" s="19">
        <f t="shared" si="30"/>
        <v>0</v>
      </c>
    </row>
    <row r="138" spans="1:5" customFormat="1" ht="15.75">
      <c r="A138" s="14">
        <v>18</v>
      </c>
      <c r="B138" s="15" t="s">
        <v>205</v>
      </c>
      <c r="C138" s="16">
        <f>SUM(C139:C141)</f>
        <v>0</v>
      </c>
      <c r="D138" s="16">
        <f t="shared" ref="D138:E138" si="31">SUM(D139:D141)</f>
        <v>0</v>
      </c>
      <c r="E138" s="16">
        <f t="shared" si="31"/>
        <v>0</v>
      </c>
    </row>
    <row r="139" spans="1:5" customFormat="1" ht="15.75">
      <c r="A139" s="20">
        <v>112</v>
      </c>
      <c r="B139" s="21" t="s">
        <v>206</v>
      </c>
      <c r="C139" s="85"/>
      <c r="D139" s="86"/>
      <c r="E139" s="22">
        <f>C139+D139</f>
        <v>0</v>
      </c>
    </row>
    <row r="140" spans="1:5" customFormat="1" ht="31.5">
      <c r="A140" s="20">
        <v>113</v>
      </c>
      <c r="B140" s="21" t="s">
        <v>207</v>
      </c>
      <c r="C140" s="85"/>
      <c r="D140" s="86"/>
      <c r="E140" s="22">
        <f t="shared" ref="E140:E141" si="32">C140+D140</f>
        <v>0</v>
      </c>
    </row>
    <row r="141" spans="1:5" customFormat="1" ht="16.5" thickBot="1">
      <c r="A141" s="17">
        <v>114</v>
      </c>
      <c r="B141" s="18" t="s">
        <v>69</v>
      </c>
      <c r="C141" s="85"/>
      <c r="D141" s="86"/>
      <c r="E141" s="19">
        <f t="shared" si="32"/>
        <v>0</v>
      </c>
    </row>
    <row r="142" spans="1:5" customFormat="1" ht="15.75">
      <c r="A142" s="14">
        <v>19</v>
      </c>
      <c r="B142" s="15" t="s">
        <v>208</v>
      </c>
      <c r="C142" s="16">
        <f>SUM(C143:C171)</f>
        <v>0</v>
      </c>
      <c r="D142" s="16">
        <f t="shared" ref="D142:E142" si="33">SUM(D143:D171)</f>
        <v>0</v>
      </c>
      <c r="E142" s="16">
        <f t="shared" si="33"/>
        <v>0</v>
      </c>
    </row>
    <row r="143" spans="1:5" customFormat="1" ht="31.5">
      <c r="A143" s="20">
        <v>115</v>
      </c>
      <c r="B143" s="21" t="s">
        <v>209</v>
      </c>
      <c r="C143" s="85"/>
      <c r="D143" s="86"/>
      <c r="E143" s="22">
        <f>C143+D143</f>
        <v>0</v>
      </c>
    </row>
    <row r="144" spans="1:5" customFormat="1" ht="31.5">
      <c r="A144" s="20">
        <v>116</v>
      </c>
      <c r="B144" s="21" t="s">
        <v>210</v>
      </c>
      <c r="C144" s="85"/>
      <c r="D144" s="86"/>
      <c r="E144" s="22">
        <f t="shared" ref="E144:E171" si="34">C144+D144</f>
        <v>0</v>
      </c>
    </row>
    <row r="145" spans="1:5" customFormat="1" ht="31.5">
      <c r="A145" s="20">
        <v>117</v>
      </c>
      <c r="B145" s="21" t="s">
        <v>211</v>
      </c>
      <c r="C145" s="85"/>
      <c r="D145" s="86"/>
      <c r="E145" s="22">
        <f t="shared" si="34"/>
        <v>0</v>
      </c>
    </row>
    <row r="146" spans="1:5" customFormat="1" ht="31.5">
      <c r="A146" s="20">
        <v>118</v>
      </c>
      <c r="B146" s="21" t="s">
        <v>212</v>
      </c>
      <c r="C146" s="85"/>
      <c r="D146" s="86"/>
      <c r="E146" s="22">
        <f t="shared" si="34"/>
        <v>0</v>
      </c>
    </row>
    <row r="147" spans="1:5" customFormat="1" ht="31.5">
      <c r="A147" s="20">
        <v>119</v>
      </c>
      <c r="B147" s="21" t="s">
        <v>213</v>
      </c>
      <c r="C147" s="85"/>
      <c r="D147" s="86"/>
      <c r="E147" s="22">
        <f t="shared" si="34"/>
        <v>0</v>
      </c>
    </row>
    <row r="148" spans="1:5" customFormat="1" ht="31.5">
      <c r="A148" s="20">
        <v>120</v>
      </c>
      <c r="B148" s="21" t="s">
        <v>214</v>
      </c>
      <c r="C148" s="85"/>
      <c r="D148" s="86"/>
      <c r="E148" s="22">
        <f t="shared" si="34"/>
        <v>0</v>
      </c>
    </row>
    <row r="149" spans="1:5" customFormat="1" ht="31.5">
      <c r="A149" s="20">
        <v>121</v>
      </c>
      <c r="B149" s="21" t="s">
        <v>215</v>
      </c>
      <c r="C149" s="85"/>
      <c r="D149" s="86"/>
      <c r="E149" s="22">
        <f t="shared" si="34"/>
        <v>0</v>
      </c>
    </row>
    <row r="150" spans="1:5" customFormat="1" ht="15.75">
      <c r="A150" s="20">
        <v>122</v>
      </c>
      <c r="B150" s="21" t="s">
        <v>70</v>
      </c>
      <c r="C150" s="85"/>
      <c r="D150" s="86"/>
      <c r="E150" s="22">
        <f t="shared" si="34"/>
        <v>0</v>
      </c>
    </row>
    <row r="151" spans="1:5" customFormat="1" ht="15.75">
      <c r="A151" s="20">
        <v>123</v>
      </c>
      <c r="B151" s="21" t="s">
        <v>71</v>
      </c>
      <c r="C151" s="85"/>
      <c r="D151" s="86"/>
      <c r="E151" s="22">
        <f t="shared" si="34"/>
        <v>0</v>
      </c>
    </row>
    <row r="152" spans="1:5" customFormat="1" ht="15.75">
      <c r="A152" s="20">
        <v>124</v>
      </c>
      <c r="B152" s="21" t="s">
        <v>72</v>
      </c>
      <c r="C152" s="85"/>
      <c r="D152" s="86"/>
      <c r="E152" s="22">
        <f t="shared" si="34"/>
        <v>0</v>
      </c>
    </row>
    <row r="153" spans="1:5" customFormat="1" ht="31.5">
      <c r="A153" s="20">
        <v>125</v>
      </c>
      <c r="B153" s="21" t="s">
        <v>216</v>
      </c>
      <c r="C153" s="85"/>
      <c r="D153" s="86"/>
      <c r="E153" s="22">
        <f t="shared" si="34"/>
        <v>0</v>
      </c>
    </row>
    <row r="154" spans="1:5" customFormat="1" ht="15.75">
      <c r="A154" s="20">
        <v>126</v>
      </c>
      <c r="B154" s="21" t="s">
        <v>217</v>
      </c>
      <c r="C154" s="85"/>
      <c r="D154" s="86"/>
      <c r="E154" s="22">
        <f t="shared" si="34"/>
        <v>0</v>
      </c>
    </row>
    <row r="155" spans="1:5" customFormat="1" ht="31.5">
      <c r="A155" s="20">
        <v>127</v>
      </c>
      <c r="B155" s="21" t="s">
        <v>73</v>
      </c>
      <c r="C155" s="85"/>
      <c r="D155" s="86"/>
      <c r="E155" s="22">
        <f t="shared" si="34"/>
        <v>0</v>
      </c>
    </row>
    <row r="156" spans="1:5" customFormat="1" ht="15.75">
      <c r="A156" s="20">
        <v>128</v>
      </c>
      <c r="B156" s="21" t="s">
        <v>74</v>
      </c>
      <c r="C156" s="85"/>
      <c r="D156" s="86"/>
      <c r="E156" s="22">
        <f t="shared" si="34"/>
        <v>0</v>
      </c>
    </row>
    <row r="157" spans="1:5" customFormat="1" ht="15.75">
      <c r="A157" s="20">
        <v>129</v>
      </c>
      <c r="B157" s="21" t="s">
        <v>75</v>
      </c>
      <c r="C157" s="85"/>
      <c r="D157" s="86"/>
      <c r="E157" s="22">
        <f t="shared" si="34"/>
        <v>0</v>
      </c>
    </row>
    <row r="158" spans="1:5" customFormat="1" ht="15.75">
      <c r="A158" s="20">
        <v>130</v>
      </c>
      <c r="B158" s="21" t="s">
        <v>218</v>
      </c>
      <c r="C158" s="85"/>
      <c r="D158" s="86"/>
      <c r="E158" s="22">
        <f t="shared" si="34"/>
        <v>0</v>
      </c>
    </row>
    <row r="159" spans="1:5" customFormat="1" ht="31.5">
      <c r="A159" s="20">
        <v>131</v>
      </c>
      <c r="B159" s="21" t="s">
        <v>219</v>
      </c>
      <c r="C159" s="85"/>
      <c r="D159" s="86"/>
      <c r="E159" s="22">
        <f t="shared" si="34"/>
        <v>0</v>
      </c>
    </row>
    <row r="160" spans="1:5" customFormat="1" ht="31.5">
      <c r="A160" s="20">
        <v>132</v>
      </c>
      <c r="B160" s="21" t="s">
        <v>220</v>
      </c>
      <c r="C160" s="85"/>
      <c r="D160" s="86"/>
      <c r="E160" s="22">
        <f t="shared" si="34"/>
        <v>0</v>
      </c>
    </row>
    <row r="161" spans="1:5" customFormat="1" ht="31.5">
      <c r="A161" s="20">
        <v>133</v>
      </c>
      <c r="B161" s="21" t="s">
        <v>221</v>
      </c>
      <c r="C161" s="85"/>
      <c r="D161" s="86"/>
      <c r="E161" s="22">
        <f t="shared" si="34"/>
        <v>0</v>
      </c>
    </row>
    <row r="162" spans="1:5" customFormat="1" ht="31.5">
      <c r="A162" s="20">
        <v>134</v>
      </c>
      <c r="B162" s="21" t="s">
        <v>76</v>
      </c>
      <c r="C162" s="85"/>
      <c r="D162" s="86"/>
      <c r="E162" s="22">
        <f t="shared" si="34"/>
        <v>0</v>
      </c>
    </row>
    <row r="163" spans="1:5" customFormat="1" ht="31.5">
      <c r="A163" s="20">
        <v>135</v>
      </c>
      <c r="B163" s="21" t="s">
        <v>77</v>
      </c>
      <c r="C163" s="85"/>
      <c r="D163" s="86"/>
      <c r="E163" s="22">
        <f t="shared" si="34"/>
        <v>0</v>
      </c>
    </row>
    <row r="164" spans="1:5" customFormat="1" ht="15.75">
      <c r="A164" s="20">
        <v>136</v>
      </c>
      <c r="B164" s="21" t="s">
        <v>222</v>
      </c>
      <c r="C164" s="85"/>
      <c r="D164" s="86"/>
      <c r="E164" s="22">
        <f t="shared" si="34"/>
        <v>0</v>
      </c>
    </row>
    <row r="165" spans="1:5" customFormat="1" ht="31.5">
      <c r="A165" s="20">
        <v>137</v>
      </c>
      <c r="B165" s="21" t="s">
        <v>223</v>
      </c>
      <c r="C165" s="85"/>
      <c r="D165" s="86"/>
      <c r="E165" s="22">
        <f t="shared" si="34"/>
        <v>0</v>
      </c>
    </row>
    <row r="166" spans="1:5" customFormat="1" ht="31.5">
      <c r="A166" s="20">
        <v>138</v>
      </c>
      <c r="B166" s="21" t="s">
        <v>224</v>
      </c>
      <c r="C166" s="85"/>
      <c r="D166" s="86"/>
      <c r="E166" s="22">
        <f t="shared" si="34"/>
        <v>0</v>
      </c>
    </row>
    <row r="167" spans="1:5" customFormat="1" ht="31.5">
      <c r="A167" s="20">
        <v>139</v>
      </c>
      <c r="B167" s="21" t="s">
        <v>225</v>
      </c>
      <c r="C167" s="85"/>
      <c r="D167" s="86"/>
      <c r="E167" s="22">
        <f t="shared" si="34"/>
        <v>0</v>
      </c>
    </row>
    <row r="168" spans="1:5" customFormat="1" ht="31.5">
      <c r="A168" s="20">
        <v>140</v>
      </c>
      <c r="B168" s="21" t="s">
        <v>226</v>
      </c>
      <c r="C168" s="85"/>
      <c r="D168" s="86"/>
      <c r="E168" s="22">
        <f t="shared" si="34"/>
        <v>0</v>
      </c>
    </row>
    <row r="169" spans="1:5" customFormat="1" ht="15.75">
      <c r="A169" s="20">
        <v>141</v>
      </c>
      <c r="B169" s="21" t="s">
        <v>227</v>
      </c>
      <c r="C169" s="85"/>
      <c r="D169" s="86"/>
      <c r="E169" s="22">
        <f t="shared" si="34"/>
        <v>0</v>
      </c>
    </row>
    <row r="170" spans="1:5" customFormat="1" ht="15.75">
      <c r="A170" s="20">
        <v>142</v>
      </c>
      <c r="B170" s="21" t="s">
        <v>228</v>
      </c>
      <c r="C170" s="85"/>
      <c r="D170" s="86"/>
      <c r="E170" s="22">
        <f t="shared" si="34"/>
        <v>0</v>
      </c>
    </row>
    <row r="171" spans="1:5" customFormat="1" ht="16.5" thickBot="1">
      <c r="A171" s="20">
        <v>143</v>
      </c>
      <c r="B171" s="18" t="s">
        <v>229</v>
      </c>
      <c r="C171" s="85"/>
      <c r="D171" s="86"/>
      <c r="E171" s="19">
        <f t="shared" si="34"/>
        <v>0</v>
      </c>
    </row>
    <row r="172" spans="1:5" customFormat="1" ht="15.75">
      <c r="A172" s="14">
        <v>20</v>
      </c>
      <c r="B172" s="15" t="s">
        <v>230</v>
      </c>
      <c r="C172" s="16">
        <f>SUM(C173:C182)</f>
        <v>0</v>
      </c>
      <c r="D172" s="16">
        <f t="shared" ref="D172:E172" si="35">SUM(D173:D182)</f>
        <v>0</v>
      </c>
      <c r="E172" s="16">
        <f t="shared" si="35"/>
        <v>0</v>
      </c>
    </row>
    <row r="173" spans="1:5" customFormat="1" ht="31.5">
      <c r="A173" s="20">
        <v>144</v>
      </c>
      <c r="B173" s="21" t="s">
        <v>231</v>
      </c>
      <c r="C173" s="85"/>
      <c r="D173" s="86"/>
      <c r="E173" s="22">
        <f>C173+D173</f>
        <v>0</v>
      </c>
    </row>
    <row r="174" spans="1:5" customFormat="1" ht="15.75">
      <c r="A174" s="20">
        <v>145</v>
      </c>
      <c r="B174" s="21" t="s">
        <v>232</v>
      </c>
      <c r="C174" s="85"/>
      <c r="D174" s="86"/>
      <c r="E174" s="22">
        <f t="shared" ref="E174:E182" si="36">C174+D174</f>
        <v>0</v>
      </c>
    </row>
    <row r="175" spans="1:5" customFormat="1" ht="15.75">
      <c r="A175" s="20">
        <v>146</v>
      </c>
      <c r="B175" s="21" t="s">
        <v>233</v>
      </c>
      <c r="C175" s="85"/>
      <c r="D175" s="86"/>
      <c r="E175" s="22">
        <f t="shared" si="36"/>
        <v>0</v>
      </c>
    </row>
    <row r="176" spans="1:5" customFormat="1" ht="31.5">
      <c r="A176" s="20">
        <v>147</v>
      </c>
      <c r="B176" s="21" t="s">
        <v>234</v>
      </c>
      <c r="C176" s="85"/>
      <c r="D176" s="86"/>
      <c r="E176" s="22">
        <f t="shared" si="36"/>
        <v>0</v>
      </c>
    </row>
    <row r="177" spans="1:5" customFormat="1" ht="31.5">
      <c r="A177" s="20">
        <v>148</v>
      </c>
      <c r="B177" s="21" t="s">
        <v>235</v>
      </c>
      <c r="C177" s="85"/>
      <c r="D177" s="86"/>
      <c r="E177" s="22">
        <f t="shared" si="36"/>
        <v>0</v>
      </c>
    </row>
    <row r="178" spans="1:5" customFormat="1" ht="31.5">
      <c r="A178" s="20">
        <v>149</v>
      </c>
      <c r="B178" s="21" t="s">
        <v>236</v>
      </c>
      <c r="C178" s="85"/>
      <c r="D178" s="86"/>
      <c r="E178" s="22">
        <f t="shared" si="36"/>
        <v>0</v>
      </c>
    </row>
    <row r="179" spans="1:5" customFormat="1" ht="31.5">
      <c r="A179" s="20">
        <v>150</v>
      </c>
      <c r="B179" s="21" t="s">
        <v>237</v>
      </c>
      <c r="C179" s="85"/>
      <c r="D179" s="86"/>
      <c r="E179" s="22">
        <f t="shared" si="36"/>
        <v>0</v>
      </c>
    </row>
    <row r="180" spans="1:5" customFormat="1" ht="31.5">
      <c r="A180" s="20">
        <v>151</v>
      </c>
      <c r="B180" s="21" t="s">
        <v>238</v>
      </c>
      <c r="C180" s="85"/>
      <c r="D180" s="86"/>
      <c r="E180" s="22">
        <f t="shared" si="36"/>
        <v>0</v>
      </c>
    </row>
    <row r="181" spans="1:5" customFormat="1" ht="31.5">
      <c r="A181" s="20">
        <v>152</v>
      </c>
      <c r="B181" s="21" t="s">
        <v>239</v>
      </c>
      <c r="C181" s="85"/>
      <c r="D181" s="86"/>
      <c r="E181" s="22">
        <f t="shared" si="36"/>
        <v>0</v>
      </c>
    </row>
    <row r="182" spans="1:5" customFormat="1" ht="16.5" thickBot="1">
      <c r="A182" s="20">
        <v>153</v>
      </c>
      <c r="B182" s="18" t="s">
        <v>240</v>
      </c>
      <c r="C182" s="85"/>
      <c r="D182" s="86"/>
      <c r="E182" s="19">
        <f t="shared" si="36"/>
        <v>0</v>
      </c>
    </row>
    <row r="183" spans="1:5" customFormat="1" ht="15.75">
      <c r="A183" s="14">
        <v>21</v>
      </c>
      <c r="B183" s="15" t="s">
        <v>241</v>
      </c>
      <c r="C183" s="16">
        <f>SUM(C184:C191)</f>
        <v>0</v>
      </c>
      <c r="D183" s="16">
        <f t="shared" ref="D183:E183" si="37">SUM(D184:D191)</f>
        <v>0</v>
      </c>
      <c r="E183" s="16">
        <f t="shared" si="37"/>
        <v>0</v>
      </c>
    </row>
    <row r="184" spans="1:5" customFormat="1" ht="15.75">
      <c r="A184" s="20">
        <v>154</v>
      </c>
      <c r="B184" s="21" t="s">
        <v>242</v>
      </c>
      <c r="C184" s="85"/>
      <c r="D184" s="86"/>
      <c r="E184" s="22">
        <f>C184+D184</f>
        <v>0</v>
      </c>
    </row>
    <row r="185" spans="1:5" customFormat="1" ht="15.75">
      <c r="A185" s="20">
        <v>155</v>
      </c>
      <c r="B185" s="21" t="s">
        <v>243</v>
      </c>
      <c r="C185" s="85"/>
      <c r="D185" s="86"/>
      <c r="E185" s="22">
        <f t="shared" ref="E185:E191" si="38">C185+D185</f>
        <v>0</v>
      </c>
    </row>
    <row r="186" spans="1:5" customFormat="1" ht="15.75">
      <c r="A186" s="20">
        <v>156</v>
      </c>
      <c r="B186" s="21" t="s">
        <v>244</v>
      </c>
      <c r="C186" s="85"/>
      <c r="D186" s="86"/>
      <c r="E186" s="22">
        <f t="shared" si="38"/>
        <v>0</v>
      </c>
    </row>
    <row r="187" spans="1:5" customFormat="1" ht="15.75">
      <c r="A187" s="20">
        <v>157</v>
      </c>
      <c r="B187" s="21" t="s">
        <v>245</v>
      </c>
      <c r="C187" s="85"/>
      <c r="D187" s="86"/>
      <c r="E187" s="22">
        <f t="shared" si="38"/>
        <v>0</v>
      </c>
    </row>
    <row r="188" spans="1:5" customFormat="1" ht="15.75">
      <c r="A188" s="20">
        <v>158</v>
      </c>
      <c r="B188" s="21" t="s">
        <v>246</v>
      </c>
      <c r="C188" s="85"/>
      <c r="D188" s="86"/>
      <c r="E188" s="22">
        <f t="shared" si="38"/>
        <v>0</v>
      </c>
    </row>
    <row r="189" spans="1:5" customFormat="1" ht="15.75">
      <c r="A189" s="20">
        <v>159</v>
      </c>
      <c r="B189" s="21" t="s">
        <v>247</v>
      </c>
      <c r="C189" s="85"/>
      <c r="D189" s="86"/>
      <c r="E189" s="22">
        <f t="shared" si="38"/>
        <v>0</v>
      </c>
    </row>
    <row r="190" spans="1:5" customFormat="1" ht="15.75">
      <c r="A190" s="20">
        <v>160</v>
      </c>
      <c r="B190" s="21" t="s">
        <v>248</v>
      </c>
      <c r="C190" s="85"/>
      <c r="D190" s="86"/>
      <c r="E190" s="22">
        <f t="shared" si="38"/>
        <v>0</v>
      </c>
    </row>
    <row r="191" spans="1:5" customFormat="1" ht="16.5" thickBot="1">
      <c r="A191" s="20">
        <v>161</v>
      </c>
      <c r="B191" s="18" t="s">
        <v>249</v>
      </c>
      <c r="C191" s="85"/>
      <c r="D191" s="86"/>
      <c r="E191" s="19">
        <f t="shared" si="38"/>
        <v>0</v>
      </c>
    </row>
    <row r="192" spans="1:5" customFormat="1" ht="15.75">
      <c r="A192" s="14">
        <v>22</v>
      </c>
      <c r="B192" s="15" t="s">
        <v>250</v>
      </c>
      <c r="C192" s="16">
        <f>SUM(C193:C196)</f>
        <v>0</v>
      </c>
      <c r="D192" s="16">
        <f t="shared" ref="D192:E192" si="39">SUM(D193:D196)</f>
        <v>0</v>
      </c>
      <c r="E192" s="16">
        <f t="shared" si="39"/>
        <v>0</v>
      </c>
    </row>
    <row r="193" spans="1:5" customFormat="1" ht="15.75">
      <c r="A193" s="20">
        <v>162</v>
      </c>
      <c r="B193" s="21" t="s">
        <v>78</v>
      </c>
      <c r="C193" s="85"/>
      <c r="D193" s="86"/>
      <c r="E193" s="22">
        <f>C193+D193</f>
        <v>0</v>
      </c>
    </row>
    <row r="194" spans="1:5" customFormat="1" ht="15.75">
      <c r="A194" s="20">
        <v>163</v>
      </c>
      <c r="B194" s="21" t="s">
        <v>79</v>
      </c>
      <c r="C194" s="85"/>
      <c r="D194" s="86"/>
      <c r="E194" s="22">
        <f t="shared" ref="E194:E196" si="40">C194+D194</f>
        <v>0</v>
      </c>
    </row>
    <row r="195" spans="1:5" customFormat="1" ht="15.75">
      <c r="A195" s="20">
        <v>164</v>
      </c>
      <c r="B195" s="21" t="s">
        <v>251</v>
      </c>
      <c r="C195" s="85"/>
      <c r="D195" s="86"/>
      <c r="E195" s="22">
        <f t="shared" si="40"/>
        <v>0</v>
      </c>
    </row>
    <row r="196" spans="1:5" customFormat="1" ht="16.5" thickBot="1">
      <c r="A196" s="20">
        <v>165</v>
      </c>
      <c r="B196" s="18" t="s">
        <v>252</v>
      </c>
      <c r="C196" s="85"/>
      <c r="D196" s="86"/>
      <c r="E196" s="19">
        <f t="shared" si="40"/>
        <v>0</v>
      </c>
    </row>
    <row r="197" spans="1:5" customFormat="1" ht="15.75">
      <c r="A197" s="14">
        <v>23</v>
      </c>
      <c r="B197" s="15" t="s">
        <v>253</v>
      </c>
      <c r="C197" s="16">
        <f>SUM(C198:C203)</f>
        <v>0</v>
      </c>
      <c r="D197" s="16">
        <f t="shared" ref="D197:E197" si="41">SUM(D198:D203)</f>
        <v>0</v>
      </c>
      <c r="E197" s="16">
        <f t="shared" si="41"/>
        <v>0</v>
      </c>
    </row>
    <row r="198" spans="1:5" customFormat="1" ht="15.75">
      <c r="A198" s="20">
        <v>166</v>
      </c>
      <c r="B198" s="21" t="s">
        <v>254</v>
      </c>
      <c r="C198" s="85"/>
      <c r="D198" s="86"/>
      <c r="E198" s="22">
        <f>C198+D198</f>
        <v>0</v>
      </c>
    </row>
    <row r="199" spans="1:5" customFormat="1" ht="31.5">
      <c r="A199" s="20">
        <v>167</v>
      </c>
      <c r="B199" s="21" t="s">
        <v>255</v>
      </c>
      <c r="C199" s="85"/>
      <c r="D199" s="86"/>
      <c r="E199" s="22">
        <f t="shared" ref="E199:E203" si="42">C199+D199</f>
        <v>0</v>
      </c>
    </row>
    <row r="200" spans="1:5" customFormat="1" ht="31.5">
      <c r="A200" s="20">
        <v>168</v>
      </c>
      <c r="B200" s="21" t="s">
        <v>256</v>
      </c>
      <c r="C200" s="85"/>
      <c r="D200" s="86"/>
      <c r="E200" s="22">
        <f t="shared" si="42"/>
        <v>0</v>
      </c>
    </row>
    <row r="201" spans="1:5" customFormat="1" ht="15.75">
      <c r="A201" s="20">
        <v>169</v>
      </c>
      <c r="B201" s="21" t="s">
        <v>257</v>
      </c>
      <c r="C201" s="85"/>
      <c r="D201" s="86"/>
      <c r="E201" s="22">
        <f t="shared" si="42"/>
        <v>0</v>
      </c>
    </row>
    <row r="202" spans="1:5" customFormat="1" ht="15.75">
      <c r="A202" s="20">
        <v>170</v>
      </c>
      <c r="B202" s="21" t="s">
        <v>258</v>
      </c>
      <c r="C202" s="85"/>
      <c r="D202" s="86"/>
      <c r="E202" s="22">
        <f t="shared" si="42"/>
        <v>0</v>
      </c>
    </row>
    <row r="203" spans="1:5" customFormat="1" ht="16.5" thickBot="1">
      <c r="A203" s="20">
        <v>171</v>
      </c>
      <c r="B203" s="18" t="s">
        <v>259</v>
      </c>
      <c r="C203" s="85"/>
      <c r="D203" s="86"/>
      <c r="E203" s="19">
        <f t="shared" si="42"/>
        <v>0</v>
      </c>
    </row>
    <row r="204" spans="1:5" customFormat="1" ht="15.75">
      <c r="A204" s="14">
        <v>24</v>
      </c>
      <c r="B204" s="15" t="s">
        <v>260</v>
      </c>
      <c r="C204" s="16">
        <f>SUM(C205:C208)</f>
        <v>0</v>
      </c>
      <c r="D204" s="16">
        <f t="shared" ref="D204:E204" si="43">SUM(D205:D208)</f>
        <v>0</v>
      </c>
      <c r="E204" s="16">
        <f t="shared" si="43"/>
        <v>0</v>
      </c>
    </row>
    <row r="205" spans="1:5" customFormat="1" ht="15.75">
      <c r="A205" s="20">
        <v>172</v>
      </c>
      <c r="B205" s="21" t="s">
        <v>261</v>
      </c>
      <c r="C205" s="85"/>
      <c r="D205" s="86"/>
      <c r="E205" s="22">
        <f>C205+D205</f>
        <v>0</v>
      </c>
    </row>
    <row r="206" spans="1:5" customFormat="1" ht="15.75">
      <c r="A206" s="20">
        <v>173</v>
      </c>
      <c r="B206" s="21" t="s">
        <v>262</v>
      </c>
      <c r="C206" s="85"/>
      <c r="D206" s="86"/>
      <c r="E206" s="22">
        <f t="shared" ref="E206:E208" si="44">C206+D206</f>
        <v>0</v>
      </c>
    </row>
    <row r="207" spans="1:5" customFormat="1" ht="15.75">
      <c r="A207" s="20">
        <v>174</v>
      </c>
      <c r="B207" s="21" t="s">
        <v>263</v>
      </c>
      <c r="C207" s="85"/>
      <c r="D207" s="86"/>
      <c r="E207" s="22">
        <f t="shared" si="44"/>
        <v>0</v>
      </c>
    </row>
    <row r="208" spans="1:5" customFormat="1" ht="16.5" thickBot="1">
      <c r="A208" s="20">
        <v>175</v>
      </c>
      <c r="B208" s="18" t="s">
        <v>264</v>
      </c>
      <c r="C208" s="85"/>
      <c r="D208" s="86"/>
      <c r="E208" s="19">
        <f t="shared" si="44"/>
        <v>0</v>
      </c>
    </row>
    <row r="209" spans="1:5" customFormat="1" ht="15.75">
      <c r="A209" s="14">
        <v>25</v>
      </c>
      <c r="B209" s="15" t="s">
        <v>265</v>
      </c>
      <c r="C209" s="16">
        <f>SUM(C210:C221)</f>
        <v>0</v>
      </c>
      <c r="D209" s="16">
        <f t="shared" ref="D209:E209" si="45">SUM(D210:D221)</f>
        <v>0</v>
      </c>
      <c r="E209" s="16">
        <f t="shared" si="45"/>
        <v>0</v>
      </c>
    </row>
    <row r="210" spans="1:5" customFormat="1" ht="15.75">
      <c r="A210" s="20">
        <v>176</v>
      </c>
      <c r="B210" s="21" t="s">
        <v>80</v>
      </c>
      <c r="C210" s="85"/>
      <c r="D210" s="86"/>
      <c r="E210" s="22">
        <f>C210+D210</f>
        <v>0</v>
      </c>
    </row>
    <row r="211" spans="1:5" customFormat="1" ht="15.75">
      <c r="A211" s="20">
        <v>177</v>
      </c>
      <c r="B211" s="21" t="s">
        <v>81</v>
      </c>
      <c r="C211" s="85"/>
      <c r="D211" s="86"/>
      <c r="E211" s="22">
        <f t="shared" ref="E211:E221" si="46">C211+D211</f>
        <v>0</v>
      </c>
    </row>
    <row r="212" spans="1:5" customFormat="1" ht="15.75">
      <c r="A212" s="20">
        <v>178</v>
      </c>
      <c r="B212" s="21" t="s">
        <v>82</v>
      </c>
      <c r="C212" s="85"/>
      <c r="D212" s="86"/>
      <c r="E212" s="22">
        <f t="shared" si="46"/>
        <v>0</v>
      </c>
    </row>
    <row r="213" spans="1:5" customFormat="1" ht="15.75">
      <c r="A213" s="20">
        <v>179</v>
      </c>
      <c r="B213" s="21" t="s">
        <v>266</v>
      </c>
      <c r="C213" s="85"/>
      <c r="D213" s="86"/>
      <c r="E213" s="22">
        <f t="shared" si="46"/>
        <v>0</v>
      </c>
    </row>
    <row r="214" spans="1:5" customFormat="1" ht="15.75">
      <c r="A214" s="20">
        <v>180</v>
      </c>
      <c r="B214" s="21" t="s">
        <v>267</v>
      </c>
      <c r="C214" s="85"/>
      <c r="D214" s="86"/>
      <c r="E214" s="22">
        <f t="shared" si="46"/>
        <v>0</v>
      </c>
    </row>
    <row r="215" spans="1:5" customFormat="1" ht="15.75">
      <c r="A215" s="20">
        <v>181</v>
      </c>
      <c r="B215" s="21" t="s">
        <v>268</v>
      </c>
      <c r="C215" s="85"/>
      <c r="D215" s="86"/>
      <c r="E215" s="22">
        <f t="shared" si="46"/>
        <v>0</v>
      </c>
    </row>
    <row r="216" spans="1:5" customFormat="1" ht="15.75">
      <c r="A216" s="20">
        <v>182</v>
      </c>
      <c r="B216" s="21" t="s">
        <v>269</v>
      </c>
      <c r="C216" s="85"/>
      <c r="D216" s="86"/>
      <c r="E216" s="22">
        <f t="shared" si="46"/>
        <v>0</v>
      </c>
    </row>
    <row r="217" spans="1:5" customFormat="1" ht="15.75">
      <c r="A217" s="20">
        <v>183</v>
      </c>
      <c r="B217" s="21" t="s">
        <v>270</v>
      </c>
      <c r="C217" s="85"/>
      <c r="D217" s="86"/>
      <c r="E217" s="22">
        <f t="shared" si="46"/>
        <v>0</v>
      </c>
    </row>
    <row r="218" spans="1:5" customFormat="1" ht="15.75">
      <c r="A218" s="20">
        <v>184</v>
      </c>
      <c r="B218" s="21" t="s">
        <v>271</v>
      </c>
      <c r="C218" s="85"/>
      <c r="D218" s="86"/>
      <c r="E218" s="22">
        <f t="shared" si="46"/>
        <v>0</v>
      </c>
    </row>
    <row r="219" spans="1:5" customFormat="1" ht="15.75">
      <c r="A219" s="20">
        <v>185</v>
      </c>
      <c r="B219" s="21" t="s">
        <v>272</v>
      </c>
      <c r="C219" s="85"/>
      <c r="D219" s="86"/>
      <c r="E219" s="22">
        <f t="shared" si="46"/>
        <v>0</v>
      </c>
    </row>
    <row r="220" spans="1:5" customFormat="1" ht="15.75">
      <c r="A220" s="20">
        <v>186</v>
      </c>
      <c r="B220" s="21" t="s">
        <v>273</v>
      </c>
      <c r="C220" s="85"/>
      <c r="D220" s="86"/>
      <c r="E220" s="22">
        <f t="shared" si="46"/>
        <v>0</v>
      </c>
    </row>
    <row r="221" spans="1:5" customFormat="1" ht="16.5" thickBot="1">
      <c r="A221" s="20">
        <v>187</v>
      </c>
      <c r="B221" s="18" t="s">
        <v>274</v>
      </c>
      <c r="C221" s="85"/>
      <c r="D221" s="86"/>
      <c r="E221" s="19">
        <f t="shared" si="46"/>
        <v>0</v>
      </c>
    </row>
    <row r="222" spans="1:5" customFormat="1" ht="15.75">
      <c r="A222" s="14">
        <v>26</v>
      </c>
      <c r="B222" s="15" t="s">
        <v>275</v>
      </c>
      <c r="C222" s="16">
        <f>C223</f>
        <v>0</v>
      </c>
      <c r="D222" s="16">
        <f t="shared" ref="D222:E222" si="47">D223</f>
        <v>0</v>
      </c>
      <c r="E222" s="16">
        <f t="shared" si="47"/>
        <v>0</v>
      </c>
    </row>
    <row r="223" spans="1:5" customFormat="1" ht="32.25" thickBot="1">
      <c r="A223" s="17">
        <v>188</v>
      </c>
      <c r="B223" s="18" t="s">
        <v>83</v>
      </c>
      <c r="C223" s="85"/>
      <c r="D223" s="86"/>
      <c r="E223" s="19">
        <f>C223+D223</f>
        <v>0</v>
      </c>
    </row>
    <row r="224" spans="1:5" customFormat="1" ht="15.75">
      <c r="A224" s="14">
        <v>27</v>
      </c>
      <c r="B224" s="15" t="s">
        <v>276</v>
      </c>
      <c r="C224" s="16">
        <f>SUM(C225:C240)</f>
        <v>0</v>
      </c>
      <c r="D224" s="16">
        <f t="shared" ref="D224:E224" si="48">SUM(D225:D240)</f>
        <v>0</v>
      </c>
      <c r="E224" s="16">
        <f t="shared" si="48"/>
        <v>0</v>
      </c>
    </row>
    <row r="225" spans="1:5" customFormat="1" ht="31.5">
      <c r="A225" s="20">
        <v>189</v>
      </c>
      <c r="B225" s="21" t="s">
        <v>84</v>
      </c>
      <c r="C225" s="85"/>
      <c r="D225" s="86"/>
      <c r="E225" s="22">
        <f>C225+D225</f>
        <v>0</v>
      </c>
    </row>
    <row r="226" spans="1:5" customFormat="1" ht="31.5">
      <c r="A226" s="20">
        <v>190</v>
      </c>
      <c r="B226" s="21" t="s">
        <v>85</v>
      </c>
      <c r="C226" s="85"/>
      <c r="D226" s="86"/>
      <c r="E226" s="22">
        <f t="shared" ref="E226:E240" si="49">C226+D226</f>
        <v>0</v>
      </c>
    </row>
    <row r="227" spans="1:5" customFormat="1" ht="15.75">
      <c r="A227" s="20">
        <v>191</v>
      </c>
      <c r="B227" s="21" t="s">
        <v>86</v>
      </c>
      <c r="C227" s="85"/>
      <c r="D227" s="86"/>
      <c r="E227" s="22">
        <f t="shared" si="49"/>
        <v>0</v>
      </c>
    </row>
    <row r="228" spans="1:5" customFormat="1" ht="15.75">
      <c r="A228" s="20">
        <v>192</v>
      </c>
      <c r="B228" s="21" t="s">
        <v>87</v>
      </c>
      <c r="C228" s="85"/>
      <c r="D228" s="86"/>
      <c r="E228" s="22">
        <f t="shared" si="49"/>
        <v>0</v>
      </c>
    </row>
    <row r="229" spans="1:5" customFormat="1" ht="15.75">
      <c r="A229" s="20">
        <v>193</v>
      </c>
      <c r="B229" s="21" t="s">
        <v>387</v>
      </c>
      <c r="C229" s="85"/>
      <c r="D229" s="86"/>
      <c r="E229" s="22">
        <f t="shared" si="49"/>
        <v>0</v>
      </c>
    </row>
    <row r="230" spans="1:5" customFormat="1" ht="31.5">
      <c r="A230" s="20">
        <v>194</v>
      </c>
      <c r="B230" s="21" t="s">
        <v>277</v>
      </c>
      <c r="C230" s="85"/>
      <c r="D230" s="86"/>
      <c r="E230" s="22">
        <f t="shared" si="49"/>
        <v>0</v>
      </c>
    </row>
    <row r="231" spans="1:5" customFormat="1" ht="31.5">
      <c r="A231" s="20">
        <v>195</v>
      </c>
      <c r="B231" s="21" t="s">
        <v>278</v>
      </c>
      <c r="C231" s="85"/>
      <c r="D231" s="86"/>
      <c r="E231" s="22">
        <f t="shared" si="49"/>
        <v>0</v>
      </c>
    </row>
    <row r="232" spans="1:5" customFormat="1" ht="15.75">
      <c r="A232" s="20">
        <v>196</v>
      </c>
      <c r="B232" s="21" t="s">
        <v>279</v>
      </c>
      <c r="C232" s="85"/>
      <c r="D232" s="86"/>
      <c r="E232" s="22">
        <f t="shared" si="49"/>
        <v>0</v>
      </c>
    </row>
    <row r="233" spans="1:5" customFormat="1" ht="15.75">
      <c r="A233" s="20">
        <v>197</v>
      </c>
      <c r="B233" s="21" t="s">
        <v>280</v>
      </c>
      <c r="C233" s="85"/>
      <c r="D233" s="86"/>
      <c r="E233" s="22">
        <f t="shared" si="49"/>
        <v>0</v>
      </c>
    </row>
    <row r="234" spans="1:5" customFormat="1" ht="15.75">
      <c r="A234" s="20">
        <v>198</v>
      </c>
      <c r="B234" s="21" t="s">
        <v>281</v>
      </c>
      <c r="C234" s="85"/>
      <c r="D234" s="86"/>
      <c r="E234" s="22">
        <f t="shared" si="49"/>
        <v>0</v>
      </c>
    </row>
    <row r="235" spans="1:5" customFormat="1" ht="15.75">
      <c r="A235" s="20">
        <v>199</v>
      </c>
      <c r="B235" s="21" t="s">
        <v>282</v>
      </c>
      <c r="C235" s="85"/>
      <c r="D235" s="86"/>
      <c r="E235" s="22">
        <f t="shared" si="49"/>
        <v>0</v>
      </c>
    </row>
    <row r="236" spans="1:5" customFormat="1" ht="15.75">
      <c r="A236" s="20">
        <v>200</v>
      </c>
      <c r="B236" s="21" t="s">
        <v>283</v>
      </c>
      <c r="C236" s="85"/>
      <c r="D236" s="86"/>
      <c r="E236" s="22">
        <f t="shared" si="49"/>
        <v>0</v>
      </c>
    </row>
    <row r="237" spans="1:5" customFormat="1" ht="15.75">
      <c r="A237" s="20">
        <v>201</v>
      </c>
      <c r="B237" s="21" t="s">
        <v>284</v>
      </c>
      <c r="C237" s="85"/>
      <c r="D237" s="86"/>
      <c r="E237" s="22">
        <f t="shared" si="49"/>
        <v>0</v>
      </c>
    </row>
    <row r="238" spans="1:5" customFormat="1" ht="15.75">
      <c r="A238" s="20">
        <v>202</v>
      </c>
      <c r="B238" s="21" t="s">
        <v>88</v>
      </c>
      <c r="C238" s="85"/>
      <c r="D238" s="86"/>
      <c r="E238" s="22">
        <f t="shared" si="49"/>
        <v>0</v>
      </c>
    </row>
    <row r="239" spans="1:5" customFormat="1" ht="15.75">
      <c r="A239" s="20">
        <v>203</v>
      </c>
      <c r="B239" s="21" t="s">
        <v>388</v>
      </c>
      <c r="C239" s="85"/>
      <c r="D239" s="86"/>
      <c r="E239" s="22">
        <f t="shared" si="49"/>
        <v>0</v>
      </c>
    </row>
    <row r="240" spans="1:5" customFormat="1" ht="32.25" thickBot="1">
      <c r="A240" s="20">
        <v>204</v>
      </c>
      <c r="B240" s="18" t="s">
        <v>89</v>
      </c>
      <c r="C240" s="85"/>
      <c r="D240" s="86"/>
      <c r="E240" s="19">
        <f t="shared" si="49"/>
        <v>0</v>
      </c>
    </row>
    <row r="241" spans="1:5" customFormat="1" ht="15.75">
      <c r="A241" s="14">
        <v>28</v>
      </c>
      <c r="B241" s="15" t="s">
        <v>285</v>
      </c>
      <c r="C241" s="16">
        <f>SUM(C242:C246)</f>
        <v>0</v>
      </c>
      <c r="D241" s="16">
        <f t="shared" ref="D241:E241" si="50">SUM(D242:D246)</f>
        <v>0</v>
      </c>
      <c r="E241" s="16">
        <f t="shared" si="50"/>
        <v>0</v>
      </c>
    </row>
    <row r="242" spans="1:5" customFormat="1" ht="15.75">
      <c r="A242" s="20">
        <v>205</v>
      </c>
      <c r="B242" s="21" t="s">
        <v>286</v>
      </c>
      <c r="C242" s="85"/>
      <c r="D242" s="86"/>
      <c r="E242" s="22">
        <f>C242+D242</f>
        <v>0</v>
      </c>
    </row>
    <row r="243" spans="1:5" customFormat="1" ht="31.5">
      <c r="A243" s="20">
        <v>206</v>
      </c>
      <c r="B243" s="21" t="s">
        <v>287</v>
      </c>
      <c r="C243" s="85"/>
      <c r="D243" s="86"/>
      <c r="E243" s="22">
        <f t="shared" ref="E243:E246" si="51">C243+D243</f>
        <v>0</v>
      </c>
    </row>
    <row r="244" spans="1:5" customFormat="1" ht="31.5">
      <c r="A244" s="20">
        <v>207</v>
      </c>
      <c r="B244" s="21" t="s">
        <v>288</v>
      </c>
      <c r="C244" s="85"/>
      <c r="D244" s="86"/>
      <c r="E244" s="22">
        <f t="shared" si="51"/>
        <v>0</v>
      </c>
    </row>
    <row r="245" spans="1:5" customFormat="1" ht="31.5">
      <c r="A245" s="20">
        <v>208</v>
      </c>
      <c r="B245" s="21" t="s">
        <v>289</v>
      </c>
      <c r="C245" s="85"/>
      <c r="D245" s="86"/>
      <c r="E245" s="22">
        <f t="shared" si="51"/>
        <v>0</v>
      </c>
    </row>
    <row r="246" spans="1:5" customFormat="1" ht="32.25" thickBot="1">
      <c r="A246" s="20">
        <v>209</v>
      </c>
      <c r="B246" s="18" t="s">
        <v>290</v>
      </c>
      <c r="C246" s="85"/>
      <c r="D246" s="86"/>
      <c r="E246" s="19">
        <f t="shared" si="51"/>
        <v>0</v>
      </c>
    </row>
    <row r="247" spans="1:5" customFormat="1" ht="15.75">
      <c r="A247" s="14">
        <v>29</v>
      </c>
      <c r="B247" s="15" t="s">
        <v>291</v>
      </c>
      <c r="C247" s="16">
        <f>SUM(C248:C260)</f>
        <v>0</v>
      </c>
      <c r="D247" s="16">
        <f t="shared" ref="D247:E247" si="52">SUM(D248:D260)</f>
        <v>0</v>
      </c>
      <c r="E247" s="16">
        <f t="shared" si="52"/>
        <v>0</v>
      </c>
    </row>
    <row r="248" spans="1:5" customFormat="1" ht="15.75">
      <c r="A248" s="20">
        <v>210</v>
      </c>
      <c r="B248" s="21" t="s">
        <v>292</v>
      </c>
      <c r="C248" s="85"/>
      <c r="D248" s="86"/>
      <c r="E248" s="22">
        <f>C248+D248</f>
        <v>0</v>
      </c>
    </row>
    <row r="249" spans="1:5" customFormat="1" ht="15.75">
      <c r="A249" s="20">
        <v>211</v>
      </c>
      <c r="B249" s="21" t="s">
        <v>293</v>
      </c>
      <c r="C249" s="85"/>
      <c r="D249" s="86"/>
      <c r="E249" s="22">
        <f t="shared" ref="E249:E260" si="53">C249+D249</f>
        <v>0</v>
      </c>
    </row>
    <row r="250" spans="1:5" customFormat="1" ht="31.5">
      <c r="A250" s="20">
        <v>212</v>
      </c>
      <c r="B250" s="21" t="s">
        <v>294</v>
      </c>
      <c r="C250" s="85"/>
      <c r="D250" s="86"/>
      <c r="E250" s="22">
        <f t="shared" si="53"/>
        <v>0</v>
      </c>
    </row>
    <row r="251" spans="1:5" customFormat="1" ht="31.5">
      <c r="A251" s="20">
        <v>213</v>
      </c>
      <c r="B251" s="21" t="s">
        <v>295</v>
      </c>
      <c r="C251" s="85"/>
      <c r="D251" s="86"/>
      <c r="E251" s="22">
        <f t="shared" si="53"/>
        <v>0</v>
      </c>
    </row>
    <row r="252" spans="1:5" customFormat="1" ht="15.75">
      <c r="A252" s="20">
        <v>214</v>
      </c>
      <c r="B252" s="21" t="s">
        <v>296</v>
      </c>
      <c r="C252" s="85"/>
      <c r="D252" s="86"/>
      <c r="E252" s="22">
        <f t="shared" si="53"/>
        <v>0</v>
      </c>
    </row>
    <row r="253" spans="1:5" customFormat="1" ht="31.5">
      <c r="A253" s="20">
        <v>215</v>
      </c>
      <c r="B253" s="21" t="s">
        <v>297</v>
      </c>
      <c r="C253" s="85"/>
      <c r="D253" s="86"/>
      <c r="E253" s="22">
        <f t="shared" si="53"/>
        <v>0</v>
      </c>
    </row>
    <row r="254" spans="1:5" customFormat="1" ht="15.75">
      <c r="A254" s="20">
        <v>216</v>
      </c>
      <c r="B254" s="21" t="s">
        <v>298</v>
      </c>
      <c r="C254" s="85"/>
      <c r="D254" s="86"/>
      <c r="E254" s="22">
        <f t="shared" si="53"/>
        <v>0</v>
      </c>
    </row>
    <row r="255" spans="1:5" customFormat="1" ht="15.75">
      <c r="A255" s="20">
        <v>217</v>
      </c>
      <c r="B255" s="21" t="s">
        <v>389</v>
      </c>
      <c r="C255" s="85"/>
      <c r="D255" s="86"/>
      <c r="E255" s="22">
        <f t="shared" si="53"/>
        <v>0</v>
      </c>
    </row>
    <row r="256" spans="1:5" customFormat="1" ht="15.75">
      <c r="A256" s="20">
        <v>218</v>
      </c>
      <c r="B256" s="21" t="s">
        <v>299</v>
      </c>
      <c r="C256" s="85"/>
      <c r="D256" s="86"/>
      <c r="E256" s="22">
        <f t="shared" si="53"/>
        <v>0</v>
      </c>
    </row>
    <row r="257" spans="1:5" customFormat="1" ht="15.75">
      <c r="A257" s="20">
        <v>219</v>
      </c>
      <c r="B257" s="21" t="s">
        <v>300</v>
      </c>
      <c r="C257" s="85"/>
      <c r="D257" s="86"/>
      <c r="E257" s="22">
        <f t="shared" si="53"/>
        <v>0</v>
      </c>
    </row>
    <row r="258" spans="1:5" customFormat="1" ht="15.75">
      <c r="A258" s="20">
        <v>220</v>
      </c>
      <c r="B258" s="21" t="s">
        <v>301</v>
      </c>
      <c r="C258" s="85"/>
      <c r="D258" s="86"/>
      <c r="E258" s="22">
        <f t="shared" si="53"/>
        <v>0</v>
      </c>
    </row>
    <row r="259" spans="1:5" customFormat="1" ht="15.75">
      <c r="A259" s="20">
        <v>221</v>
      </c>
      <c r="B259" s="21" t="s">
        <v>302</v>
      </c>
      <c r="C259" s="85"/>
      <c r="D259" s="86"/>
      <c r="E259" s="22">
        <f t="shared" si="53"/>
        <v>0</v>
      </c>
    </row>
    <row r="260" spans="1:5" customFormat="1" ht="16.5" thickBot="1">
      <c r="A260" s="20">
        <v>222</v>
      </c>
      <c r="B260" s="18" t="s">
        <v>303</v>
      </c>
      <c r="C260" s="85"/>
      <c r="D260" s="86"/>
      <c r="E260" s="19">
        <f t="shared" si="53"/>
        <v>0</v>
      </c>
    </row>
    <row r="261" spans="1:5" customFormat="1" ht="15.75">
      <c r="A261" s="14">
        <v>30</v>
      </c>
      <c r="B261" s="15" t="s">
        <v>304</v>
      </c>
      <c r="C261" s="16">
        <f>SUM(C262:C274)</f>
        <v>0</v>
      </c>
      <c r="D261" s="16">
        <f t="shared" ref="D261:E261" si="54">SUM(D262:D274)</f>
        <v>0</v>
      </c>
      <c r="E261" s="16">
        <f t="shared" si="54"/>
        <v>0</v>
      </c>
    </row>
    <row r="262" spans="1:5" customFormat="1" ht="31.5">
      <c r="A262" s="20">
        <v>223</v>
      </c>
      <c r="B262" s="21" t="s">
        <v>90</v>
      </c>
      <c r="C262" s="85"/>
      <c r="D262" s="86"/>
      <c r="E262" s="22">
        <f>C262+D262</f>
        <v>0</v>
      </c>
    </row>
    <row r="263" spans="1:5" customFormat="1" ht="15.75">
      <c r="A263" s="20">
        <v>224</v>
      </c>
      <c r="B263" s="21" t="s">
        <v>91</v>
      </c>
      <c r="C263" s="85"/>
      <c r="D263" s="86"/>
      <c r="E263" s="22">
        <f t="shared" ref="E263:E274" si="55">C263+D263</f>
        <v>0</v>
      </c>
    </row>
    <row r="264" spans="1:5" customFormat="1" ht="31.5">
      <c r="A264" s="20">
        <v>225</v>
      </c>
      <c r="B264" s="21" t="s">
        <v>305</v>
      </c>
      <c r="C264" s="85"/>
      <c r="D264" s="86"/>
      <c r="E264" s="22">
        <f t="shared" si="55"/>
        <v>0</v>
      </c>
    </row>
    <row r="265" spans="1:5" customFormat="1" ht="15.75">
      <c r="A265" s="20">
        <v>226</v>
      </c>
      <c r="B265" s="21" t="s">
        <v>306</v>
      </c>
      <c r="C265" s="85"/>
      <c r="D265" s="86"/>
      <c r="E265" s="22">
        <f t="shared" si="55"/>
        <v>0</v>
      </c>
    </row>
    <row r="266" spans="1:5" customFormat="1" ht="15.75">
      <c r="A266" s="20">
        <v>227</v>
      </c>
      <c r="B266" s="21" t="s">
        <v>307</v>
      </c>
      <c r="C266" s="85"/>
      <c r="D266" s="86"/>
      <c r="E266" s="22">
        <f t="shared" si="55"/>
        <v>0</v>
      </c>
    </row>
    <row r="267" spans="1:5" customFormat="1" ht="15.75">
      <c r="A267" s="20">
        <v>228</v>
      </c>
      <c r="B267" s="21" t="s">
        <v>308</v>
      </c>
      <c r="C267" s="85"/>
      <c r="D267" s="86"/>
      <c r="E267" s="22">
        <f t="shared" si="55"/>
        <v>0</v>
      </c>
    </row>
    <row r="268" spans="1:5" customFormat="1" ht="15.75">
      <c r="A268" s="20">
        <v>229</v>
      </c>
      <c r="B268" s="21" t="s">
        <v>309</v>
      </c>
      <c r="C268" s="85"/>
      <c r="D268" s="86"/>
      <c r="E268" s="22">
        <f t="shared" si="55"/>
        <v>0</v>
      </c>
    </row>
    <row r="269" spans="1:5" customFormat="1" ht="15.75">
      <c r="A269" s="20">
        <v>230</v>
      </c>
      <c r="B269" s="21" t="s">
        <v>310</v>
      </c>
      <c r="C269" s="85"/>
      <c r="D269" s="86"/>
      <c r="E269" s="22">
        <f t="shared" si="55"/>
        <v>0</v>
      </c>
    </row>
    <row r="270" spans="1:5" customFormat="1" ht="15.75">
      <c r="A270" s="20">
        <v>231</v>
      </c>
      <c r="B270" s="21" t="s">
        <v>311</v>
      </c>
      <c r="C270" s="85"/>
      <c r="D270" s="86"/>
      <c r="E270" s="22">
        <f t="shared" si="55"/>
        <v>0</v>
      </c>
    </row>
    <row r="271" spans="1:5" customFormat="1" ht="15.75">
      <c r="A271" s="20">
        <v>232</v>
      </c>
      <c r="B271" s="21" t="s">
        <v>312</v>
      </c>
      <c r="C271" s="85"/>
      <c r="D271" s="86"/>
      <c r="E271" s="22">
        <f t="shared" si="55"/>
        <v>0</v>
      </c>
    </row>
    <row r="272" spans="1:5" customFormat="1" ht="15.75">
      <c r="A272" s="20">
        <v>233</v>
      </c>
      <c r="B272" s="21" t="s">
        <v>313</v>
      </c>
      <c r="C272" s="85"/>
      <c r="D272" s="86"/>
      <c r="E272" s="22">
        <f t="shared" si="55"/>
        <v>0</v>
      </c>
    </row>
    <row r="273" spans="1:5" customFormat="1" ht="15.75">
      <c r="A273" s="20">
        <v>234</v>
      </c>
      <c r="B273" s="21" t="s">
        <v>314</v>
      </c>
      <c r="C273" s="85"/>
      <c r="D273" s="86"/>
      <c r="E273" s="22">
        <f t="shared" si="55"/>
        <v>0</v>
      </c>
    </row>
    <row r="274" spans="1:5" customFormat="1" ht="16.5" thickBot="1">
      <c r="A274" s="20">
        <v>235</v>
      </c>
      <c r="B274" s="18" t="s">
        <v>315</v>
      </c>
      <c r="C274" s="85"/>
      <c r="D274" s="86"/>
      <c r="E274" s="19">
        <f t="shared" si="55"/>
        <v>0</v>
      </c>
    </row>
    <row r="275" spans="1:5" customFormat="1" ht="15.75">
      <c r="A275" s="14">
        <v>31</v>
      </c>
      <c r="B275" s="15" t="s">
        <v>316</v>
      </c>
      <c r="C275" s="16">
        <f>SUM(C276:C294)</f>
        <v>0</v>
      </c>
      <c r="D275" s="16">
        <f t="shared" ref="D275:E275" si="56">SUM(D276:D294)</f>
        <v>0</v>
      </c>
      <c r="E275" s="16">
        <f t="shared" si="56"/>
        <v>0</v>
      </c>
    </row>
    <row r="276" spans="1:5" customFormat="1" ht="15.75">
      <c r="A276" s="20">
        <v>236</v>
      </c>
      <c r="B276" s="21" t="s">
        <v>92</v>
      </c>
      <c r="C276" s="85"/>
      <c r="D276" s="86"/>
      <c r="E276" s="22">
        <f>C276+D276</f>
        <v>0</v>
      </c>
    </row>
    <row r="277" spans="1:5" customFormat="1" ht="15.75">
      <c r="A277" s="20">
        <v>237</v>
      </c>
      <c r="B277" s="21" t="s">
        <v>317</v>
      </c>
      <c r="C277" s="85"/>
      <c r="D277" s="86"/>
      <c r="E277" s="22">
        <f t="shared" ref="E277:E294" si="57">C277+D277</f>
        <v>0</v>
      </c>
    </row>
    <row r="278" spans="1:5" customFormat="1" ht="15.75">
      <c r="A278" s="20">
        <v>238</v>
      </c>
      <c r="B278" s="21" t="s">
        <v>318</v>
      </c>
      <c r="C278" s="85"/>
      <c r="D278" s="86"/>
      <c r="E278" s="22">
        <f t="shared" si="57"/>
        <v>0</v>
      </c>
    </row>
    <row r="279" spans="1:5" customFormat="1" ht="15.75">
      <c r="A279" s="20">
        <v>239</v>
      </c>
      <c r="B279" s="21" t="s">
        <v>319</v>
      </c>
      <c r="C279" s="85"/>
      <c r="D279" s="86"/>
      <c r="E279" s="22">
        <f t="shared" si="57"/>
        <v>0</v>
      </c>
    </row>
    <row r="280" spans="1:5" customFormat="1" ht="15.75">
      <c r="A280" s="20">
        <v>240</v>
      </c>
      <c r="B280" s="21" t="s">
        <v>320</v>
      </c>
      <c r="C280" s="85"/>
      <c r="D280" s="86"/>
      <c r="E280" s="22">
        <f t="shared" si="57"/>
        <v>0</v>
      </c>
    </row>
    <row r="281" spans="1:5" customFormat="1" ht="15.75">
      <c r="A281" s="20">
        <v>241</v>
      </c>
      <c r="B281" s="21" t="s">
        <v>321</v>
      </c>
      <c r="C281" s="85"/>
      <c r="D281" s="86"/>
      <c r="E281" s="22">
        <f t="shared" si="57"/>
        <v>0</v>
      </c>
    </row>
    <row r="282" spans="1:5" customFormat="1" ht="15.75">
      <c r="A282" s="20">
        <v>242</v>
      </c>
      <c r="B282" s="21" t="s">
        <v>322</v>
      </c>
      <c r="C282" s="85"/>
      <c r="D282" s="86"/>
      <c r="E282" s="22">
        <f t="shared" si="57"/>
        <v>0</v>
      </c>
    </row>
    <row r="283" spans="1:5" customFormat="1" ht="15.75">
      <c r="A283" s="20">
        <v>243</v>
      </c>
      <c r="B283" s="21" t="s">
        <v>323</v>
      </c>
      <c r="C283" s="85"/>
      <c r="D283" s="86"/>
      <c r="E283" s="22">
        <f t="shared" si="57"/>
        <v>0</v>
      </c>
    </row>
    <row r="284" spans="1:5" customFormat="1" ht="15.75">
      <c r="A284" s="20">
        <v>244</v>
      </c>
      <c r="B284" s="21" t="s">
        <v>324</v>
      </c>
      <c r="C284" s="85"/>
      <c r="D284" s="86"/>
      <c r="E284" s="22">
        <f t="shared" si="57"/>
        <v>0</v>
      </c>
    </row>
    <row r="285" spans="1:5" customFormat="1" ht="15.75">
      <c r="A285" s="20">
        <v>245</v>
      </c>
      <c r="B285" s="21" t="s">
        <v>325</v>
      </c>
      <c r="C285" s="85"/>
      <c r="D285" s="86"/>
      <c r="E285" s="22">
        <f t="shared" si="57"/>
        <v>0</v>
      </c>
    </row>
    <row r="286" spans="1:5" customFormat="1" ht="31.5">
      <c r="A286" s="20">
        <v>246</v>
      </c>
      <c r="B286" s="21" t="s">
        <v>326</v>
      </c>
      <c r="C286" s="85"/>
      <c r="D286" s="86"/>
      <c r="E286" s="22">
        <f t="shared" si="57"/>
        <v>0</v>
      </c>
    </row>
    <row r="287" spans="1:5" customFormat="1" ht="15.75">
      <c r="A287" s="20">
        <v>247</v>
      </c>
      <c r="B287" s="21" t="s">
        <v>327</v>
      </c>
      <c r="C287" s="85"/>
      <c r="D287" s="86"/>
      <c r="E287" s="22">
        <f t="shared" si="57"/>
        <v>0</v>
      </c>
    </row>
    <row r="288" spans="1:5" customFormat="1" ht="15.75">
      <c r="A288" s="20">
        <v>248</v>
      </c>
      <c r="B288" s="21" t="s">
        <v>328</v>
      </c>
      <c r="C288" s="85"/>
      <c r="D288" s="86"/>
      <c r="E288" s="22">
        <f t="shared" si="57"/>
        <v>0</v>
      </c>
    </row>
    <row r="289" spans="1:5" customFormat="1" ht="15.75">
      <c r="A289" s="20">
        <v>249</v>
      </c>
      <c r="B289" s="21" t="s">
        <v>329</v>
      </c>
      <c r="C289" s="85"/>
      <c r="D289" s="86"/>
      <c r="E289" s="22">
        <f t="shared" si="57"/>
        <v>0</v>
      </c>
    </row>
    <row r="290" spans="1:5" customFormat="1" ht="15.75">
      <c r="A290" s="20">
        <v>250</v>
      </c>
      <c r="B290" s="21" t="s">
        <v>330</v>
      </c>
      <c r="C290" s="85"/>
      <c r="D290" s="86"/>
      <c r="E290" s="22">
        <f t="shared" si="57"/>
        <v>0</v>
      </c>
    </row>
    <row r="291" spans="1:5" customFormat="1" ht="31.5">
      <c r="A291" s="20">
        <v>251</v>
      </c>
      <c r="B291" s="21" t="s">
        <v>93</v>
      </c>
      <c r="C291" s="85"/>
      <c r="D291" s="86"/>
      <c r="E291" s="22">
        <f t="shared" si="57"/>
        <v>0</v>
      </c>
    </row>
    <row r="292" spans="1:5" customFormat="1" ht="31.5">
      <c r="A292" s="20">
        <v>252</v>
      </c>
      <c r="B292" s="21" t="s">
        <v>94</v>
      </c>
      <c r="C292" s="85"/>
      <c r="D292" s="86"/>
      <c r="E292" s="22">
        <f t="shared" si="57"/>
        <v>0</v>
      </c>
    </row>
    <row r="293" spans="1:5" customFormat="1" ht="15.75">
      <c r="A293" s="20">
        <v>253</v>
      </c>
      <c r="B293" s="21" t="s">
        <v>95</v>
      </c>
      <c r="C293" s="85"/>
      <c r="D293" s="86"/>
      <c r="E293" s="22">
        <f t="shared" si="57"/>
        <v>0</v>
      </c>
    </row>
    <row r="294" spans="1:5" customFormat="1" ht="16.5" thickBot="1">
      <c r="A294" s="20">
        <v>254</v>
      </c>
      <c r="B294" s="18" t="s">
        <v>331</v>
      </c>
      <c r="C294" s="85"/>
      <c r="D294" s="86"/>
      <c r="E294" s="19">
        <f t="shared" si="57"/>
        <v>0</v>
      </c>
    </row>
    <row r="295" spans="1:5" customFormat="1" ht="15.75">
      <c r="A295" s="14">
        <v>32</v>
      </c>
      <c r="B295" s="15" t="s">
        <v>332</v>
      </c>
      <c r="C295" s="16">
        <f>SUM(C296:C313)</f>
        <v>0</v>
      </c>
      <c r="D295" s="16">
        <f t="shared" ref="D295:E295" si="58">SUM(D296:D313)</f>
        <v>0</v>
      </c>
      <c r="E295" s="16">
        <f t="shared" si="58"/>
        <v>0</v>
      </c>
    </row>
    <row r="296" spans="1:5" customFormat="1" ht="15.75">
      <c r="A296" s="20">
        <v>255</v>
      </c>
      <c r="B296" s="21" t="s">
        <v>333</v>
      </c>
      <c r="C296" s="85"/>
      <c r="D296" s="86"/>
      <c r="E296" s="22">
        <f>C296+D296</f>
        <v>0</v>
      </c>
    </row>
    <row r="297" spans="1:5" customFormat="1" ht="15.75">
      <c r="A297" s="20">
        <v>256</v>
      </c>
      <c r="B297" s="21" t="s">
        <v>334</v>
      </c>
      <c r="C297" s="85"/>
      <c r="D297" s="86"/>
      <c r="E297" s="22">
        <f t="shared" ref="E297:E313" si="59">C297+D297</f>
        <v>0</v>
      </c>
    </row>
    <row r="298" spans="1:5" customFormat="1" ht="15.75">
      <c r="A298" s="20">
        <v>257</v>
      </c>
      <c r="B298" s="21" t="s">
        <v>335</v>
      </c>
      <c r="C298" s="85"/>
      <c r="D298" s="86"/>
      <c r="E298" s="22">
        <f t="shared" si="59"/>
        <v>0</v>
      </c>
    </row>
    <row r="299" spans="1:5" customFormat="1" ht="15.75">
      <c r="A299" s="20">
        <v>258</v>
      </c>
      <c r="B299" s="21" t="s">
        <v>336</v>
      </c>
      <c r="C299" s="85"/>
      <c r="D299" s="86"/>
      <c r="E299" s="22">
        <f t="shared" si="59"/>
        <v>0</v>
      </c>
    </row>
    <row r="300" spans="1:5" customFormat="1" ht="15.75">
      <c r="A300" s="20">
        <v>259</v>
      </c>
      <c r="B300" s="21" t="s">
        <v>337</v>
      </c>
      <c r="C300" s="85"/>
      <c r="D300" s="86"/>
      <c r="E300" s="22">
        <f t="shared" si="59"/>
        <v>0</v>
      </c>
    </row>
    <row r="301" spans="1:5" customFormat="1" ht="15.75">
      <c r="A301" s="20">
        <v>260</v>
      </c>
      <c r="B301" s="21" t="s">
        <v>338</v>
      </c>
      <c r="C301" s="85"/>
      <c r="D301" s="86"/>
      <c r="E301" s="22">
        <f t="shared" si="59"/>
        <v>0</v>
      </c>
    </row>
    <row r="302" spans="1:5" customFormat="1" ht="15.75">
      <c r="A302" s="20">
        <v>261</v>
      </c>
      <c r="B302" s="21" t="s">
        <v>339</v>
      </c>
      <c r="C302" s="85"/>
      <c r="D302" s="86"/>
      <c r="E302" s="22">
        <f t="shared" si="59"/>
        <v>0</v>
      </c>
    </row>
    <row r="303" spans="1:5" customFormat="1" ht="15.75">
      <c r="A303" s="20">
        <v>262</v>
      </c>
      <c r="B303" s="21" t="s">
        <v>340</v>
      </c>
      <c r="C303" s="85"/>
      <c r="D303" s="86"/>
      <c r="E303" s="22">
        <f t="shared" si="59"/>
        <v>0</v>
      </c>
    </row>
    <row r="304" spans="1:5" customFormat="1" ht="15.75">
      <c r="A304" s="20">
        <v>263</v>
      </c>
      <c r="B304" s="21" t="s">
        <v>341</v>
      </c>
      <c r="C304" s="85"/>
      <c r="D304" s="86"/>
      <c r="E304" s="22">
        <f t="shared" si="59"/>
        <v>0</v>
      </c>
    </row>
    <row r="305" spans="1:5" customFormat="1" ht="15.75">
      <c r="A305" s="20">
        <v>264</v>
      </c>
      <c r="B305" s="21" t="s">
        <v>342</v>
      </c>
      <c r="C305" s="85"/>
      <c r="D305" s="86"/>
      <c r="E305" s="22">
        <f t="shared" si="59"/>
        <v>0</v>
      </c>
    </row>
    <row r="306" spans="1:5" customFormat="1" ht="15.75">
      <c r="A306" s="20">
        <v>265</v>
      </c>
      <c r="B306" s="21" t="s">
        <v>343</v>
      </c>
      <c r="C306" s="85"/>
      <c r="D306" s="86"/>
      <c r="E306" s="22">
        <f t="shared" si="59"/>
        <v>0</v>
      </c>
    </row>
    <row r="307" spans="1:5" customFormat="1" ht="15.75">
      <c r="A307" s="20">
        <v>266</v>
      </c>
      <c r="B307" s="21" t="s">
        <v>344</v>
      </c>
      <c r="C307" s="85"/>
      <c r="D307" s="86"/>
      <c r="E307" s="22">
        <f t="shared" si="59"/>
        <v>0</v>
      </c>
    </row>
    <row r="308" spans="1:5" customFormat="1" ht="15.75">
      <c r="A308" s="20">
        <v>267</v>
      </c>
      <c r="B308" s="21" t="s">
        <v>345</v>
      </c>
      <c r="C308" s="85"/>
      <c r="D308" s="86"/>
      <c r="E308" s="22">
        <f t="shared" si="59"/>
        <v>0</v>
      </c>
    </row>
    <row r="309" spans="1:5" customFormat="1" ht="15.75">
      <c r="A309" s="20">
        <v>268</v>
      </c>
      <c r="B309" s="21" t="s">
        <v>346</v>
      </c>
      <c r="C309" s="85"/>
      <c r="D309" s="86"/>
      <c r="E309" s="22">
        <f t="shared" si="59"/>
        <v>0</v>
      </c>
    </row>
    <row r="310" spans="1:5" customFormat="1" ht="15.75">
      <c r="A310" s="20">
        <v>269</v>
      </c>
      <c r="B310" s="21" t="s">
        <v>347</v>
      </c>
      <c r="C310" s="85"/>
      <c r="D310" s="86"/>
      <c r="E310" s="22">
        <f t="shared" si="59"/>
        <v>0</v>
      </c>
    </row>
    <row r="311" spans="1:5" customFormat="1" ht="15.75">
      <c r="A311" s="20">
        <v>270</v>
      </c>
      <c r="B311" s="21" t="s">
        <v>348</v>
      </c>
      <c r="C311" s="85"/>
      <c r="D311" s="86"/>
      <c r="E311" s="22">
        <f t="shared" si="59"/>
        <v>0</v>
      </c>
    </row>
    <row r="312" spans="1:5" customFormat="1" ht="15.75">
      <c r="A312" s="20">
        <v>271</v>
      </c>
      <c r="B312" s="21" t="s">
        <v>349</v>
      </c>
      <c r="C312" s="85"/>
      <c r="D312" s="86"/>
      <c r="E312" s="22">
        <f t="shared" si="59"/>
        <v>0</v>
      </c>
    </row>
    <row r="313" spans="1:5" customFormat="1" ht="16.5" thickBot="1">
      <c r="A313" s="20">
        <v>272</v>
      </c>
      <c r="B313" s="18" t="s">
        <v>350</v>
      </c>
      <c r="C313" s="85"/>
      <c r="D313" s="86"/>
      <c r="E313" s="19">
        <f t="shared" si="59"/>
        <v>0</v>
      </c>
    </row>
    <row r="314" spans="1:5" customFormat="1" ht="15.75">
      <c r="A314" s="14">
        <v>33</v>
      </c>
      <c r="B314" s="15" t="s">
        <v>351</v>
      </c>
      <c r="C314" s="16">
        <f>SUM(C315:C321)</f>
        <v>0</v>
      </c>
      <c r="D314" s="16">
        <f t="shared" ref="D314:E314" si="60">SUM(D315:D321)</f>
        <v>0</v>
      </c>
      <c r="E314" s="16">
        <f t="shared" si="60"/>
        <v>0</v>
      </c>
    </row>
    <row r="315" spans="1:5" customFormat="1" ht="15.75">
      <c r="A315" s="20">
        <v>273</v>
      </c>
      <c r="B315" s="21" t="s">
        <v>352</v>
      </c>
      <c r="C315" s="85"/>
      <c r="D315" s="86"/>
      <c r="E315" s="22">
        <f>C315+D315</f>
        <v>0</v>
      </c>
    </row>
    <row r="316" spans="1:5" customFormat="1" ht="15.75">
      <c r="A316" s="20">
        <v>274</v>
      </c>
      <c r="B316" s="21" t="s">
        <v>353</v>
      </c>
      <c r="C316" s="85"/>
      <c r="D316" s="86"/>
      <c r="E316" s="22">
        <f t="shared" ref="E316:E321" si="61">C316+D316</f>
        <v>0</v>
      </c>
    </row>
    <row r="317" spans="1:5" customFormat="1" ht="15.75">
      <c r="A317" s="20">
        <v>275</v>
      </c>
      <c r="B317" s="21" t="s">
        <v>354</v>
      </c>
      <c r="C317" s="85"/>
      <c r="D317" s="86"/>
      <c r="E317" s="22">
        <f t="shared" si="61"/>
        <v>0</v>
      </c>
    </row>
    <row r="318" spans="1:5" customFormat="1" ht="15.75">
      <c r="A318" s="20">
        <v>276</v>
      </c>
      <c r="B318" s="21" t="s">
        <v>355</v>
      </c>
      <c r="C318" s="85"/>
      <c r="D318" s="86"/>
      <c r="E318" s="22">
        <f t="shared" si="61"/>
        <v>0</v>
      </c>
    </row>
    <row r="319" spans="1:5" customFormat="1" ht="15.75">
      <c r="A319" s="20">
        <v>277</v>
      </c>
      <c r="B319" s="21" t="s">
        <v>356</v>
      </c>
      <c r="C319" s="85"/>
      <c r="D319" s="86"/>
      <c r="E319" s="22">
        <f t="shared" si="61"/>
        <v>0</v>
      </c>
    </row>
    <row r="320" spans="1:5" customFormat="1" ht="15.75">
      <c r="A320" s="20">
        <v>278</v>
      </c>
      <c r="B320" s="21" t="s">
        <v>357</v>
      </c>
      <c r="C320" s="85"/>
      <c r="D320" s="86"/>
      <c r="E320" s="22">
        <f t="shared" si="61"/>
        <v>0</v>
      </c>
    </row>
    <row r="321" spans="1:5" customFormat="1" ht="16.5" thickBot="1">
      <c r="A321" s="20">
        <v>279</v>
      </c>
      <c r="B321" s="18" t="s">
        <v>358</v>
      </c>
      <c r="C321" s="85"/>
      <c r="D321" s="86"/>
      <c r="E321" s="19">
        <f t="shared" si="61"/>
        <v>0</v>
      </c>
    </row>
    <row r="322" spans="1:5" customFormat="1" ht="15.75">
      <c r="A322" s="14">
        <v>34</v>
      </c>
      <c r="B322" s="15" t="s">
        <v>359</v>
      </c>
      <c r="C322" s="16">
        <f>SUM(C323:C327)</f>
        <v>0</v>
      </c>
      <c r="D322" s="16">
        <f t="shared" ref="D322:E322" si="62">SUM(D323:D327)</f>
        <v>0</v>
      </c>
      <c r="E322" s="16">
        <f t="shared" si="62"/>
        <v>0</v>
      </c>
    </row>
    <row r="323" spans="1:5" customFormat="1" ht="31.5">
      <c r="A323" s="20">
        <v>280</v>
      </c>
      <c r="B323" s="21" t="s">
        <v>96</v>
      </c>
      <c r="C323" s="85"/>
      <c r="D323" s="86"/>
      <c r="E323" s="22">
        <f>C323+D323</f>
        <v>0</v>
      </c>
    </row>
    <row r="324" spans="1:5" customFormat="1" ht="15.75">
      <c r="A324" s="20">
        <v>281</v>
      </c>
      <c r="B324" s="21" t="s">
        <v>360</v>
      </c>
      <c r="C324" s="85"/>
      <c r="D324" s="86"/>
      <c r="E324" s="22">
        <f t="shared" ref="E324:E327" si="63">C324+D324</f>
        <v>0</v>
      </c>
    </row>
    <row r="325" spans="1:5" customFormat="1" ht="15.75">
      <c r="A325" s="20">
        <v>282</v>
      </c>
      <c r="B325" s="21" t="s">
        <v>361</v>
      </c>
      <c r="C325" s="85"/>
      <c r="D325" s="86"/>
      <c r="E325" s="22">
        <f t="shared" si="63"/>
        <v>0</v>
      </c>
    </row>
    <row r="326" spans="1:5" customFormat="1" ht="15.75">
      <c r="A326" s="20">
        <v>283</v>
      </c>
      <c r="B326" s="21" t="s">
        <v>362</v>
      </c>
      <c r="C326" s="85"/>
      <c r="D326" s="86"/>
      <c r="E326" s="22">
        <f t="shared" si="63"/>
        <v>0</v>
      </c>
    </row>
    <row r="327" spans="1:5" customFormat="1" ht="16.5" thickBot="1">
      <c r="A327" s="20">
        <v>284</v>
      </c>
      <c r="B327" s="23" t="s">
        <v>363</v>
      </c>
      <c r="C327" s="85"/>
      <c r="D327" s="86"/>
      <c r="E327" s="24">
        <f t="shared" si="63"/>
        <v>0</v>
      </c>
    </row>
    <row r="328" spans="1:5" customFormat="1" ht="15.75">
      <c r="A328" s="14">
        <v>35</v>
      </c>
      <c r="B328" s="15" t="s">
        <v>364</v>
      </c>
      <c r="C328" s="16">
        <f>SUM(C329:C337)</f>
        <v>0</v>
      </c>
      <c r="D328" s="16">
        <f t="shared" ref="D328:E328" si="64">SUM(D329:D337)</f>
        <v>0</v>
      </c>
      <c r="E328" s="16">
        <f t="shared" si="64"/>
        <v>0</v>
      </c>
    </row>
    <row r="329" spans="1:5" customFormat="1" ht="15.75">
      <c r="A329" s="20">
        <v>285</v>
      </c>
      <c r="B329" s="21" t="s">
        <v>365</v>
      </c>
      <c r="C329" s="85"/>
      <c r="D329" s="86"/>
      <c r="E329" s="22">
        <f>C329+D329</f>
        <v>0</v>
      </c>
    </row>
    <row r="330" spans="1:5" customFormat="1" ht="15.75">
      <c r="A330" s="20">
        <v>286</v>
      </c>
      <c r="B330" s="21" t="s">
        <v>366</v>
      </c>
      <c r="C330" s="85"/>
      <c r="D330" s="86"/>
      <c r="E330" s="22">
        <f t="shared" ref="E330:E337" si="65">C330+D330</f>
        <v>0</v>
      </c>
    </row>
    <row r="331" spans="1:5" customFormat="1" ht="15.75">
      <c r="A331" s="20">
        <v>287</v>
      </c>
      <c r="B331" s="21" t="s">
        <v>367</v>
      </c>
      <c r="C331" s="85"/>
      <c r="D331" s="86"/>
      <c r="E331" s="22">
        <f t="shared" si="65"/>
        <v>0</v>
      </c>
    </row>
    <row r="332" spans="1:5" customFormat="1" ht="15.75">
      <c r="A332" s="20">
        <v>288</v>
      </c>
      <c r="B332" s="21" t="s">
        <v>368</v>
      </c>
      <c r="C332" s="85"/>
      <c r="D332" s="86"/>
      <c r="E332" s="22">
        <f t="shared" si="65"/>
        <v>0</v>
      </c>
    </row>
    <row r="333" spans="1:5" customFormat="1" ht="15.75">
      <c r="A333" s="20">
        <v>289</v>
      </c>
      <c r="B333" s="21" t="s">
        <v>369</v>
      </c>
      <c r="C333" s="85"/>
      <c r="D333" s="86"/>
      <c r="E333" s="22">
        <f t="shared" si="65"/>
        <v>0</v>
      </c>
    </row>
    <row r="334" spans="1:5" customFormat="1" ht="31.5">
      <c r="A334" s="20">
        <v>290</v>
      </c>
      <c r="B334" s="21" t="s">
        <v>370</v>
      </c>
      <c r="C334" s="85"/>
      <c r="D334" s="86"/>
      <c r="E334" s="22">
        <f t="shared" si="65"/>
        <v>0</v>
      </c>
    </row>
    <row r="335" spans="1:5" customFormat="1" ht="15.75">
      <c r="A335" s="20">
        <v>291</v>
      </c>
      <c r="B335" s="21" t="s">
        <v>97</v>
      </c>
      <c r="C335" s="85"/>
      <c r="D335" s="86"/>
      <c r="E335" s="22">
        <f t="shared" si="65"/>
        <v>0</v>
      </c>
    </row>
    <row r="336" spans="1:5" customFormat="1" ht="15.75">
      <c r="A336" s="20">
        <v>292</v>
      </c>
      <c r="B336" s="21" t="s">
        <v>98</v>
      </c>
      <c r="C336" s="85"/>
      <c r="D336" s="86"/>
      <c r="E336" s="22">
        <f t="shared" si="65"/>
        <v>0</v>
      </c>
    </row>
    <row r="337" spans="1:5" customFormat="1" ht="16.5" thickBot="1">
      <c r="A337" s="20">
        <v>293</v>
      </c>
      <c r="B337" s="18" t="s">
        <v>371</v>
      </c>
      <c r="C337" s="85"/>
      <c r="D337" s="86"/>
      <c r="E337" s="19">
        <f t="shared" si="65"/>
        <v>0</v>
      </c>
    </row>
    <row r="338" spans="1:5" customFormat="1" ht="15.75">
      <c r="A338" s="14">
        <v>36</v>
      </c>
      <c r="B338" s="15" t="s">
        <v>372</v>
      </c>
      <c r="C338" s="16">
        <f>SUM(C339:C344)</f>
        <v>0</v>
      </c>
      <c r="D338" s="16">
        <f t="shared" ref="D338:E338" si="66">SUM(D339:D344)</f>
        <v>0</v>
      </c>
      <c r="E338" s="16">
        <f t="shared" si="66"/>
        <v>0</v>
      </c>
    </row>
    <row r="339" spans="1:5" customFormat="1" ht="15.75">
      <c r="A339" s="20">
        <v>294</v>
      </c>
      <c r="B339" s="21" t="s">
        <v>373</v>
      </c>
      <c r="C339" s="85"/>
      <c r="D339" s="86"/>
      <c r="E339" s="22">
        <f>C339+D339</f>
        <v>0</v>
      </c>
    </row>
    <row r="340" spans="1:5" customFormat="1" ht="31.5">
      <c r="A340" s="20">
        <v>295</v>
      </c>
      <c r="B340" s="21" t="s">
        <v>390</v>
      </c>
      <c r="C340" s="85"/>
      <c r="D340" s="86"/>
      <c r="E340" s="22">
        <f t="shared" ref="E340:E344" si="67">C340+D340</f>
        <v>0</v>
      </c>
    </row>
    <row r="341" spans="1:5" customFormat="1" ht="31.5">
      <c r="A341" s="20">
        <v>296</v>
      </c>
      <c r="B341" s="21" t="s">
        <v>374</v>
      </c>
      <c r="C341" s="85"/>
      <c r="D341" s="86"/>
      <c r="E341" s="22">
        <f t="shared" si="67"/>
        <v>0</v>
      </c>
    </row>
    <row r="342" spans="1:5" customFormat="1" ht="31.5">
      <c r="A342" s="20">
        <v>297</v>
      </c>
      <c r="B342" s="21" t="s">
        <v>375</v>
      </c>
      <c r="C342" s="85"/>
      <c r="D342" s="86"/>
      <c r="E342" s="22">
        <f t="shared" si="67"/>
        <v>0</v>
      </c>
    </row>
    <row r="343" spans="1:5" customFormat="1" ht="15.75">
      <c r="A343" s="20">
        <v>298</v>
      </c>
      <c r="B343" s="21" t="s">
        <v>376</v>
      </c>
      <c r="C343" s="85"/>
      <c r="D343" s="86"/>
      <c r="E343" s="22">
        <f t="shared" si="67"/>
        <v>0</v>
      </c>
    </row>
    <row r="344" spans="1:5" customFormat="1" ht="16.5" thickBot="1">
      <c r="A344" s="20">
        <v>299</v>
      </c>
      <c r="B344" s="18" t="s">
        <v>377</v>
      </c>
      <c r="C344" s="85"/>
      <c r="D344" s="86"/>
      <c r="E344" s="19">
        <f t="shared" si="67"/>
        <v>0</v>
      </c>
    </row>
    <row r="345" spans="1:5" customFormat="1" ht="15.75">
      <c r="A345" s="14">
        <v>37</v>
      </c>
      <c r="B345" s="15" t="s">
        <v>378</v>
      </c>
      <c r="C345" s="16">
        <f>SUM(C346:C354)</f>
        <v>0</v>
      </c>
      <c r="D345" s="16">
        <f>SUM(D346:D354)</f>
        <v>0</v>
      </c>
      <c r="E345" s="16">
        <f>SUM(E346:E354)</f>
        <v>0</v>
      </c>
    </row>
    <row r="346" spans="1:5" customFormat="1" ht="15.75">
      <c r="A346" s="20">
        <v>300</v>
      </c>
      <c r="B346" s="21" t="s">
        <v>379</v>
      </c>
      <c r="C346" s="85"/>
      <c r="D346" s="86"/>
      <c r="E346" s="22">
        <f>C346+D346</f>
        <v>0</v>
      </c>
    </row>
    <row r="347" spans="1:5" customFormat="1" ht="15.75">
      <c r="A347" s="20">
        <v>301</v>
      </c>
      <c r="B347" s="21" t="s">
        <v>380</v>
      </c>
      <c r="C347" s="85"/>
      <c r="D347" s="86"/>
      <c r="E347" s="22">
        <f t="shared" ref="E347:E354" si="68">C347+D347</f>
        <v>0</v>
      </c>
    </row>
    <row r="348" spans="1:5" customFormat="1" ht="31.5">
      <c r="A348" s="20">
        <v>302</v>
      </c>
      <c r="B348" s="21" t="s">
        <v>381</v>
      </c>
      <c r="C348" s="85"/>
      <c r="D348" s="86"/>
      <c r="E348" s="22">
        <f t="shared" si="68"/>
        <v>0</v>
      </c>
    </row>
    <row r="349" spans="1:5" customFormat="1" ht="31.5">
      <c r="A349" s="20">
        <v>303</v>
      </c>
      <c r="B349" s="21" t="s">
        <v>382</v>
      </c>
      <c r="C349" s="85"/>
      <c r="D349" s="86"/>
      <c r="E349" s="22">
        <f t="shared" si="68"/>
        <v>0</v>
      </c>
    </row>
    <row r="350" spans="1:5" customFormat="1" ht="15.75">
      <c r="A350" s="20">
        <v>304</v>
      </c>
      <c r="B350" s="21" t="s">
        <v>383</v>
      </c>
      <c r="C350" s="85"/>
      <c r="D350" s="86"/>
      <c r="E350" s="22">
        <f t="shared" si="68"/>
        <v>0</v>
      </c>
    </row>
    <row r="351" spans="1:5" customFormat="1" ht="31.5">
      <c r="A351" s="20">
        <v>305</v>
      </c>
      <c r="B351" s="21" t="s">
        <v>391</v>
      </c>
      <c r="C351" s="85"/>
      <c r="D351" s="86"/>
      <c r="E351" s="22">
        <f t="shared" si="68"/>
        <v>0</v>
      </c>
    </row>
    <row r="352" spans="1:5" customFormat="1" ht="31.5">
      <c r="A352" s="20">
        <v>306</v>
      </c>
      <c r="B352" s="21" t="s">
        <v>384</v>
      </c>
      <c r="C352" s="85"/>
      <c r="D352" s="86"/>
      <c r="E352" s="22">
        <f t="shared" si="68"/>
        <v>0</v>
      </c>
    </row>
    <row r="353" spans="1:5" customFormat="1" ht="31.5">
      <c r="A353" s="20">
        <v>307</v>
      </c>
      <c r="B353" s="21" t="s">
        <v>392</v>
      </c>
      <c r="C353" s="85"/>
      <c r="D353" s="86"/>
      <c r="E353" s="22">
        <f t="shared" si="68"/>
        <v>0</v>
      </c>
    </row>
    <row r="354" spans="1:5" customFormat="1" ht="32.25" thickBot="1">
      <c r="A354" s="20">
        <v>308</v>
      </c>
      <c r="B354" s="21" t="s">
        <v>393</v>
      </c>
      <c r="C354" s="85"/>
      <c r="D354" s="86"/>
      <c r="E354" s="19">
        <f t="shared" si="68"/>
        <v>0</v>
      </c>
    </row>
    <row r="355" spans="1:5" customFormat="1" ht="15.75" thickBot="1">
      <c r="A355" s="121" t="s">
        <v>99</v>
      </c>
      <c r="B355" s="122"/>
      <c r="C355" s="28">
        <f>C345+C338+C328+C322+C314+C295+C275+C261+C247+C241+C224+C222+C209+C204+C197+C192+C183+C172+C142+C138+C130+C117+C99+C95+C87+C75+C70+C62+C51+C47+C45+C41+C35+C29+C26+C12+C10</f>
        <v>0</v>
      </c>
      <c r="D355" s="28">
        <f>D345+D338+D328+D322+D314+D295+D275+D261+D247+D241+D224+D222+D209+D204+D197+D192+D183+D172+D142+D138+D130+D117+D99+D95+D87+D75+D70+D62+D51+D47+D45+D41+D35+D29+D26+D12+D10</f>
        <v>0</v>
      </c>
      <c r="E355" s="28">
        <f>E345+E338+E328+E322+E314+E295+E275+E261+E247+E241+E224+E222+E209+E204+E197+E192+E183+E172+E142+E138+E130+E117+E99+E95+E87+E75+E70+E62+E51+E47+E45+E41+E35+E29+E26+E12+E10</f>
        <v>0</v>
      </c>
    </row>
  </sheetData>
  <protectedRanges>
    <protectedRange sqref="D603 D7" name="Диапазон1"/>
    <protectedRange sqref="C13:D25 C11:D11 C27:D28 C30:D34 C36:D40 C42:D44 C46:D46 C48:D50 C52:D61 C63:D69 C71:D74 C76:D86 C88:D94 C96:D98 C100:D116 C118:D129 C131:D137 C139:D141 C143:D171 C184:D191 C193:D196 C198:D203 C205:D208 C210:D221 C223:D223 C225:D240 C242:D246 C248:D260 C276:D294 C296:D313 C315:D321 C323:D327 C329:D337 C339:D344 C346:D354 C173:D182 C262:D274" name="Диапазон1_1_1"/>
  </protectedRanges>
  <mergeCells count="8">
    <mergeCell ref="A355:B355"/>
    <mergeCell ref="C2:D2"/>
    <mergeCell ref="A4:E4"/>
    <mergeCell ref="B5:E5"/>
    <mergeCell ref="D7:E7"/>
    <mergeCell ref="A8:A9"/>
    <mergeCell ref="B8:B9"/>
    <mergeCell ref="C8:E8"/>
  </mergeCells>
  <pageMargins left="0.15748031496062992" right="0.15748031496062992" top="0.19685039370078741" bottom="0.19685039370078741" header="0.19685039370078741" footer="0.19685039370078741"/>
  <pageSetup paperSize="9" scale="7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55"/>
  <sheetViews>
    <sheetView tabSelected="1" workbookViewId="0">
      <pane xSplit="2" ySplit="10" topLeftCell="C344" activePane="bottomRight" state="frozen"/>
      <selection activeCell="B366" sqref="B366"/>
      <selection pane="topRight" activeCell="B366" sqref="B366"/>
      <selection pane="bottomLeft" activeCell="B366" sqref="B366"/>
      <selection pane="bottomRight" activeCell="C346" sqref="C346:D354"/>
    </sheetView>
  </sheetViews>
  <sheetFormatPr defaultRowHeight="18.75"/>
  <cols>
    <col min="1" max="1" width="5.42578125" style="11" bestFit="1" customWidth="1"/>
    <col min="2" max="2" width="85" style="5" customWidth="1"/>
    <col min="3" max="3" width="13.28515625" style="5" customWidth="1"/>
    <col min="4" max="4" width="13.85546875" style="5" customWidth="1"/>
    <col min="5" max="5" width="14.42578125" style="5" customWidth="1"/>
    <col min="6" max="16384" width="9.140625" style="5"/>
  </cols>
  <sheetData>
    <row r="1" spans="1:7">
      <c r="B1" s="3"/>
      <c r="C1" s="82"/>
      <c r="D1" s="82"/>
    </row>
    <row r="2" spans="1:7">
      <c r="A2" s="2"/>
      <c r="B2" s="83" t="s">
        <v>427</v>
      </c>
      <c r="C2" s="123" t="s">
        <v>38</v>
      </c>
      <c r="D2" s="123"/>
      <c r="E2" s="4"/>
      <c r="F2" s="4"/>
      <c r="G2" s="4"/>
    </row>
    <row r="3" spans="1:7">
      <c r="A3" s="6"/>
      <c r="E3" s="7"/>
    </row>
    <row r="4" spans="1:7" ht="39" customHeight="1">
      <c r="A4" s="124" t="s">
        <v>425</v>
      </c>
      <c r="B4" s="124"/>
      <c r="C4" s="124"/>
      <c r="D4" s="124"/>
      <c r="E4" s="124"/>
    </row>
    <row r="5" spans="1:7" ht="51" customHeight="1">
      <c r="A5" s="5"/>
      <c r="B5" s="125" t="s">
        <v>421</v>
      </c>
      <c r="C5" s="125"/>
      <c r="D5" s="125"/>
      <c r="E5" s="125"/>
    </row>
    <row r="6" spans="1:7">
      <c r="A6" s="9"/>
      <c r="E6" s="87" t="s">
        <v>419</v>
      </c>
    </row>
    <row r="7" spans="1:7">
      <c r="A7" s="8"/>
      <c r="B7" s="88" t="s">
        <v>39</v>
      </c>
      <c r="C7" s="10" t="s">
        <v>40</v>
      </c>
      <c r="D7" s="126" t="s">
        <v>394</v>
      </c>
      <c r="E7" s="126"/>
    </row>
    <row r="8" spans="1:7" customFormat="1" ht="15">
      <c r="A8" s="127" t="s">
        <v>41</v>
      </c>
      <c r="B8" s="129" t="s">
        <v>42</v>
      </c>
      <c r="C8" s="131" t="s">
        <v>43</v>
      </c>
      <c r="D8" s="131"/>
      <c r="E8" s="131"/>
    </row>
    <row r="9" spans="1:7" customFormat="1" ht="27" thickBot="1">
      <c r="A9" s="128"/>
      <c r="B9" s="130"/>
      <c r="C9" s="13" t="s">
        <v>44</v>
      </c>
      <c r="D9" s="13" t="s">
        <v>45</v>
      </c>
      <c r="E9" s="13" t="s">
        <v>46</v>
      </c>
    </row>
    <row r="10" spans="1:7" customFormat="1" ht="15.75">
      <c r="A10" s="14">
        <v>1</v>
      </c>
      <c r="B10" s="15" t="s">
        <v>100</v>
      </c>
      <c r="C10" s="16">
        <f>C11</f>
        <v>0</v>
      </c>
      <c r="D10" s="16">
        <f t="shared" ref="D10:E10" si="0">D11</f>
        <v>0</v>
      </c>
      <c r="E10" s="16">
        <f t="shared" si="0"/>
        <v>0</v>
      </c>
    </row>
    <row r="11" spans="1:7" customFormat="1" ht="32.25" thickBot="1">
      <c r="A11" s="17">
        <v>1</v>
      </c>
      <c r="B11" s="18" t="s">
        <v>101</v>
      </c>
      <c r="C11" s="84"/>
      <c r="D11" s="84"/>
      <c r="E11" s="19">
        <f>C11+D11</f>
        <v>0</v>
      </c>
    </row>
    <row r="12" spans="1:7" customFormat="1" ht="15.75">
      <c r="A12" s="14">
        <v>2</v>
      </c>
      <c r="B12" s="15" t="s">
        <v>102</v>
      </c>
      <c r="C12" s="16">
        <f>SUM(C13:C25)</f>
        <v>0</v>
      </c>
      <c r="D12" s="16">
        <f t="shared" ref="D12:E12" si="1">SUM(D13:D25)</f>
        <v>0</v>
      </c>
      <c r="E12" s="16">
        <f t="shared" si="1"/>
        <v>0</v>
      </c>
    </row>
    <row r="13" spans="1:7" customFormat="1" ht="15.75">
      <c r="A13" s="20">
        <v>2</v>
      </c>
      <c r="B13" s="21" t="s">
        <v>103</v>
      </c>
      <c r="C13" s="85"/>
      <c r="D13" s="86"/>
      <c r="E13" s="22">
        <f>C13+D13</f>
        <v>0</v>
      </c>
    </row>
    <row r="14" spans="1:7" customFormat="1" ht="15.75">
      <c r="A14" s="20">
        <v>3</v>
      </c>
      <c r="B14" s="21" t="s">
        <v>104</v>
      </c>
      <c r="C14" s="85"/>
      <c r="D14" s="86"/>
      <c r="E14" s="22">
        <f t="shared" ref="E14:E25" si="2">C14+D14</f>
        <v>0</v>
      </c>
    </row>
    <row r="15" spans="1:7" customFormat="1" ht="15.75">
      <c r="A15" s="20">
        <v>4</v>
      </c>
      <c r="B15" s="21" t="s">
        <v>105</v>
      </c>
      <c r="C15" s="85"/>
      <c r="D15" s="86"/>
      <c r="E15" s="22">
        <f t="shared" si="2"/>
        <v>0</v>
      </c>
    </row>
    <row r="16" spans="1:7" customFormat="1" ht="15.75">
      <c r="A16" s="20">
        <v>5</v>
      </c>
      <c r="B16" s="21" t="s">
        <v>106</v>
      </c>
      <c r="C16" s="85"/>
      <c r="D16" s="86"/>
      <c r="E16" s="22">
        <f t="shared" si="2"/>
        <v>0</v>
      </c>
    </row>
    <row r="17" spans="1:5" customFormat="1" ht="15.75">
      <c r="A17" s="20">
        <v>6</v>
      </c>
      <c r="B17" s="21" t="s">
        <v>107</v>
      </c>
      <c r="C17" s="85"/>
      <c r="D17" s="86"/>
      <c r="E17" s="22">
        <f t="shared" si="2"/>
        <v>0</v>
      </c>
    </row>
    <row r="18" spans="1:5" customFormat="1" ht="15.75">
      <c r="A18" s="20">
        <v>7</v>
      </c>
      <c r="B18" s="21" t="s">
        <v>47</v>
      </c>
      <c r="C18" s="85"/>
      <c r="D18" s="86"/>
      <c r="E18" s="22">
        <f t="shared" si="2"/>
        <v>0</v>
      </c>
    </row>
    <row r="19" spans="1:5" customFormat="1" ht="15.75">
      <c r="A19" s="20">
        <v>8</v>
      </c>
      <c r="B19" s="21" t="s">
        <v>108</v>
      </c>
      <c r="C19" s="85"/>
      <c r="D19" s="86"/>
      <c r="E19" s="22">
        <f t="shared" si="2"/>
        <v>0</v>
      </c>
    </row>
    <row r="20" spans="1:5" customFormat="1" ht="31.5">
      <c r="A20" s="20">
        <v>9</v>
      </c>
      <c r="B20" s="21" t="s">
        <v>109</v>
      </c>
      <c r="C20" s="85"/>
      <c r="D20" s="86"/>
      <c r="E20" s="22">
        <f t="shared" si="2"/>
        <v>0</v>
      </c>
    </row>
    <row r="21" spans="1:5" customFormat="1" ht="15.75">
      <c r="A21" s="20">
        <v>10</v>
      </c>
      <c r="B21" s="21" t="s">
        <v>110</v>
      </c>
      <c r="C21" s="85"/>
      <c r="D21" s="86"/>
      <c r="E21" s="22">
        <f t="shared" si="2"/>
        <v>0</v>
      </c>
    </row>
    <row r="22" spans="1:5" customFormat="1" ht="15.75">
      <c r="A22" s="20">
        <v>11</v>
      </c>
      <c r="B22" s="21" t="s">
        <v>111</v>
      </c>
      <c r="C22" s="85"/>
      <c r="D22" s="86"/>
      <c r="E22" s="22">
        <f t="shared" si="2"/>
        <v>0</v>
      </c>
    </row>
    <row r="23" spans="1:5" customFormat="1" ht="15.75">
      <c r="A23" s="20">
        <v>12</v>
      </c>
      <c r="B23" s="21" t="s">
        <v>112</v>
      </c>
      <c r="C23" s="85"/>
      <c r="D23" s="86"/>
      <c r="E23" s="22">
        <f t="shared" si="2"/>
        <v>0</v>
      </c>
    </row>
    <row r="24" spans="1:5" customFormat="1" ht="15.75">
      <c r="A24" s="20">
        <v>13</v>
      </c>
      <c r="B24" s="21" t="s">
        <v>113</v>
      </c>
      <c r="C24" s="85"/>
      <c r="D24" s="86"/>
      <c r="E24" s="22">
        <f t="shared" si="2"/>
        <v>0</v>
      </c>
    </row>
    <row r="25" spans="1:5" customFormat="1" ht="16.5" thickBot="1">
      <c r="A25" s="20">
        <v>14</v>
      </c>
      <c r="B25" s="18" t="s">
        <v>114</v>
      </c>
      <c r="C25" s="85"/>
      <c r="D25" s="86"/>
      <c r="E25" s="19">
        <f t="shared" si="2"/>
        <v>0</v>
      </c>
    </row>
    <row r="26" spans="1:5" customFormat="1" ht="15.75">
      <c r="A26" s="14">
        <v>3</v>
      </c>
      <c r="B26" s="15" t="s">
        <v>115</v>
      </c>
      <c r="C26" s="16">
        <f>SUM(C27:C28)</f>
        <v>0</v>
      </c>
      <c r="D26" s="16">
        <f t="shared" ref="D26:E26" si="3">SUM(D27:D28)</f>
        <v>0</v>
      </c>
      <c r="E26" s="16">
        <f t="shared" si="3"/>
        <v>0</v>
      </c>
    </row>
    <row r="27" spans="1:5" customFormat="1" ht="15.75">
      <c r="A27" s="20">
        <v>15</v>
      </c>
      <c r="B27" s="21" t="s">
        <v>48</v>
      </c>
      <c r="C27" s="85"/>
      <c r="D27" s="86"/>
      <c r="E27" s="22">
        <f>C27+D27</f>
        <v>0</v>
      </c>
    </row>
    <row r="28" spans="1:5" customFormat="1" ht="16.5" thickBot="1">
      <c r="A28" s="17">
        <v>16</v>
      </c>
      <c r="B28" s="18" t="s">
        <v>49</v>
      </c>
      <c r="C28" s="85"/>
      <c r="D28" s="86"/>
      <c r="E28" s="19">
        <f>C28+D28</f>
        <v>0</v>
      </c>
    </row>
    <row r="29" spans="1:5" customFormat="1" ht="15.75">
      <c r="A29" s="14">
        <v>4</v>
      </c>
      <c r="B29" s="15" t="s">
        <v>116</v>
      </c>
      <c r="C29" s="16">
        <f>SUM(C30:C34)</f>
        <v>0</v>
      </c>
      <c r="D29" s="16">
        <f t="shared" ref="D29:E29" si="4">SUM(D30:D34)</f>
        <v>0</v>
      </c>
      <c r="E29" s="16">
        <f t="shared" si="4"/>
        <v>0</v>
      </c>
    </row>
    <row r="30" spans="1:5" customFormat="1" ht="15.75">
      <c r="A30" s="20">
        <v>17</v>
      </c>
      <c r="B30" s="21" t="s">
        <v>50</v>
      </c>
      <c r="C30" s="85"/>
      <c r="D30" s="86"/>
      <c r="E30" s="22">
        <f>C30+D30</f>
        <v>0</v>
      </c>
    </row>
    <row r="31" spans="1:5" customFormat="1" ht="15.75">
      <c r="A31" s="20">
        <v>18</v>
      </c>
      <c r="B31" s="21" t="s">
        <v>117</v>
      </c>
      <c r="C31" s="85"/>
      <c r="D31" s="86"/>
      <c r="E31" s="22">
        <f>C31+D31</f>
        <v>0</v>
      </c>
    </row>
    <row r="32" spans="1:5" customFormat="1" ht="15.75">
      <c r="A32" s="20">
        <v>19</v>
      </c>
      <c r="B32" s="21" t="s">
        <v>118</v>
      </c>
      <c r="C32" s="85"/>
      <c r="D32" s="86"/>
      <c r="E32" s="22">
        <f t="shared" ref="E32:E34" si="5">C32+D32</f>
        <v>0</v>
      </c>
    </row>
    <row r="33" spans="1:5" customFormat="1" ht="15.75">
      <c r="A33" s="20">
        <v>20</v>
      </c>
      <c r="B33" s="21" t="s">
        <v>119</v>
      </c>
      <c r="C33" s="85"/>
      <c r="D33" s="86"/>
      <c r="E33" s="22">
        <f t="shared" si="5"/>
        <v>0</v>
      </c>
    </row>
    <row r="34" spans="1:5" customFormat="1" ht="16.5" thickBot="1">
      <c r="A34" s="17">
        <v>21</v>
      </c>
      <c r="B34" s="18" t="s">
        <v>51</v>
      </c>
      <c r="C34" s="85"/>
      <c r="D34" s="86"/>
      <c r="E34" s="19">
        <f t="shared" si="5"/>
        <v>0</v>
      </c>
    </row>
    <row r="35" spans="1:5" customFormat="1" ht="15.75">
      <c r="A35" s="14">
        <v>5</v>
      </c>
      <c r="B35" s="15" t="s">
        <v>120</v>
      </c>
      <c r="C35" s="16">
        <f>SUM(C36:C40)</f>
        <v>0</v>
      </c>
      <c r="D35" s="16">
        <f t="shared" ref="D35:E35" si="6">SUM(D36:D40)</f>
        <v>0</v>
      </c>
      <c r="E35" s="16">
        <f t="shared" si="6"/>
        <v>0</v>
      </c>
    </row>
    <row r="36" spans="1:5" customFormat="1" ht="15.75">
      <c r="A36" s="20">
        <v>22</v>
      </c>
      <c r="B36" s="21" t="s">
        <v>121</v>
      </c>
      <c r="C36" s="85"/>
      <c r="D36" s="86"/>
      <c r="E36" s="22">
        <f>C36+D36</f>
        <v>0</v>
      </c>
    </row>
    <row r="37" spans="1:5" customFormat="1" ht="15.75">
      <c r="A37" s="20">
        <v>23</v>
      </c>
      <c r="B37" s="21" t="s">
        <v>122</v>
      </c>
      <c r="C37" s="85"/>
      <c r="D37" s="86"/>
      <c r="E37" s="22">
        <f t="shared" ref="E37:E40" si="7">C37+D37</f>
        <v>0</v>
      </c>
    </row>
    <row r="38" spans="1:5" customFormat="1" ht="15.75">
      <c r="A38" s="20">
        <v>24</v>
      </c>
      <c r="B38" s="21" t="s">
        <v>123</v>
      </c>
      <c r="C38" s="85"/>
      <c r="D38" s="86"/>
      <c r="E38" s="22">
        <f t="shared" si="7"/>
        <v>0</v>
      </c>
    </row>
    <row r="39" spans="1:5" customFormat="1" ht="15.75">
      <c r="A39" s="20">
        <v>25</v>
      </c>
      <c r="B39" s="21" t="s">
        <v>52</v>
      </c>
      <c r="C39" s="85"/>
      <c r="D39" s="86"/>
      <c r="E39" s="22">
        <f t="shared" si="7"/>
        <v>0</v>
      </c>
    </row>
    <row r="40" spans="1:5" customFormat="1" ht="16.5" thickBot="1">
      <c r="A40" s="17">
        <v>26</v>
      </c>
      <c r="B40" s="18" t="s">
        <v>124</v>
      </c>
      <c r="C40" s="85"/>
      <c r="D40" s="86"/>
      <c r="E40" s="19">
        <f t="shared" si="7"/>
        <v>0</v>
      </c>
    </row>
    <row r="41" spans="1:5" customFormat="1" ht="15.75">
      <c r="A41" s="14">
        <v>6</v>
      </c>
      <c r="B41" s="15" t="s">
        <v>125</v>
      </c>
      <c r="C41" s="16">
        <f>SUM(C42:C44)</f>
        <v>0</v>
      </c>
      <c r="D41" s="16">
        <f t="shared" ref="D41:E41" si="8">SUM(D42:D44)</f>
        <v>0</v>
      </c>
      <c r="E41" s="16">
        <f t="shared" si="8"/>
        <v>0</v>
      </c>
    </row>
    <row r="42" spans="1:5" customFormat="1" ht="15.75">
      <c r="A42" s="20">
        <v>27</v>
      </c>
      <c r="B42" s="21" t="s">
        <v>126</v>
      </c>
      <c r="C42" s="85"/>
      <c r="D42" s="86"/>
      <c r="E42" s="22">
        <f>C42+D42</f>
        <v>0</v>
      </c>
    </row>
    <row r="43" spans="1:5" customFormat="1" ht="15.75">
      <c r="A43" s="20">
        <v>28</v>
      </c>
      <c r="B43" s="21" t="s">
        <v>127</v>
      </c>
      <c r="C43" s="85"/>
      <c r="D43" s="86"/>
      <c r="E43" s="22">
        <f t="shared" ref="E43:E44" si="9">C43+D43</f>
        <v>0</v>
      </c>
    </row>
    <row r="44" spans="1:5" customFormat="1" ht="16.5" thickBot="1">
      <c r="A44" s="17">
        <v>29</v>
      </c>
      <c r="B44" s="18" t="s">
        <v>128</v>
      </c>
      <c r="C44" s="85"/>
      <c r="D44" s="86"/>
      <c r="E44" s="19">
        <f t="shared" si="9"/>
        <v>0</v>
      </c>
    </row>
    <row r="45" spans="1:5" customFormat="1" ht="15.75">
      <c r="A45" s="14">
        <v>7</v>
      </c>
      <c r="B45" s="15" t="s">
        <v>129</v>
      </c>
      <c r="C45" s="16">
        <f>C46</f>
        <v>0</v>
      </c>
      <c r="D45" s="16">
        <f t="shared" ref="D45:E45" si="10">D46</f>
        <v>0</v>
      </c>
      <c r="E45" s="16">
        <f t="shared" si="10"/>
        <v>0</v>
      </c>
    </row>
    <row r="46" spans="1:5" customFormat="1" ht="16.5" thickBot="1">
      <c r="A46" s="17">
        <v>30</v>
      </c>
      <c r="B46" s="18" t="s">
        <v>53</v>
      </c>
      <c r="C46" s="85"/>
      <c r="D46" s="86"/>
      <c r="E46" s="19">
        <f>C46+D46</f>
        <v>0</v>
      </c>
    </row>
    <row r="47" spans="1:5" customFormat="1" ht="15.75">
      <c r="A47" s="14">
        <v>8</v>
      </c>
      <c r="B47" s="15" t="s">
        <v>130</v>
      </c>
      <c r="C47" s="16">
        <f>SUM(C48:C50)</f>
        <v>0</v>
      </c>
      <c r="D47" s="16">
        <f t="shared" ref="D47:E47" si="11">SUM(D48:D50)</f>
        <v>0</v>
      </c>
      <c r="E47" s="16">
        <f t="shared" si="11"/>
        <v>0</v>
      </c>
    </row>
    <row r="48" spans="1:5" customFormat="1" ht="15.75">
      <c r="A48" s="20">
        <v>31</v>
      </c>
      <c r="B48" s="21" t="s">
        <v>131</v>
      </c>
      <c r="C48" s="85"/>
      <c r="D48" s="86"/>
      <c r="E48" s="22">
        <f>C48+D48</f>
        <v>0</v>
      </c>
    </row>
    <row r="49" spans="1:5" customFormat="1" ht="31.5">
      <c r="A49" s="20">
        <v>32</v>
      </c>
      <c r="B49" s="21" t="s">
        <v>132</v>
      </c>
      <c r="C49" s="85"/>
      <c r="D49" s="86"/>
      <c r="E49" s="22">
        <f t="shared" ref="E49:E50" si="12">C49+D49</f>
        <v>0</v>
      </c>
    </row>
    <row r="50" spans="1:5" customFormat="1" ht="32.25" thickBot="1">
      <c r="A50" s="17">
        <v>33</v>
      </c>
      <c r="B50" s="18" t="s">
        <v>133</v>
      </c>
      <c r="C50" s="85"/>
      <c r="D50" s="86"/>
      <c r="E50" s="19">
        <f t="shared" si="12"/>
        <v>0</v>
      </c>
    </row>
    <row r="51" spans="1:5" customFormat="1" ht="15.75">
      <c r="A51" s="14">
        <v>9</v>
      </c>
      <c r="B51" s="15" t="s">
        <v>134</v>
      </c>
      <c r="C51" s="16">
        <f>SUM(C52:C61)</f>
        <v>0</v>
      </c>
      <c r="D51" s="16">
        <f t="shared" ref="D51:E51" si="13">SUM(D52:D61)</f>
        <v>0</v>
      </c>
      <c r="E51" s="16">
        <f t="shared" si="13"/>
        <v>0</v>
      </c>
    </row>
    <row r="52" spans="1:5" customFormat="1" ht="15.75">
      <c r="A52" s="20">
        <v>34</v>
      </c>
      <c r="B52" s="21" t="s">
        <v>135</v>
      </c>
      <c r="C52" s="85"/>
      <c r="D52" s="86"/>
      <c r="E52" s="22">
        <f>C52+D52</f>
        <v>0</v>
      </c>
    </row>
    <row r="53" spans="1:5" customFormat="1" ht="15.75">
      <c r="A53" s="20">
        <v>35</v>
      </c>
      <c r="B53" s="21" t="s">
        <v>136</v>
      </c>
      <c r="C53" s="85"/>
      <c r="D53" s="86"/>
      <c r="E53" s="22">
        <f t="shared" ref="E53:E61" si="14">C53+D53</f>
        <v>0</v>
      </c>
    </row>
    <row r="54" spans="1:5" customFormat="1" ht="15.75">
      <c r="A54" s="20">
        <v>36</v>
      </c>
      <c r="B54" s="21" t="s">
        <v>137</v>
      </c>
      <c r="C54" s="85"/>
      <c r="D54" s="86"/>
      <c r="E54" s="22">
        <f t="shared" si="14"/>
        <v>0</v>
      </c>
    </row>
    <row r="55" spans="1:5" customFormat="1" ht="15.75">
      <c r="A55" s="20">
        <v>37</v>
      </c>
      <c r="B55" s="21" t="s">
        <v>138</v>
      </c>
      <c r="C55" s="85"/>
      <c r="D55" s="86"/>
      <c r="E55" s="22">
        <f t="shared" si="14"/>
        <v>0</v>
      </c>
    </row>
    <row r="56" spans="1:5" customFormat="1" ht="15.75">
      <c r="A56" s="20">
        <v>38</v>
      </c>
      <c r="B56" s="21" t="s">
        <v>139</v>
      </c>
      <c r="C56" s="85"/>
      <c r="D56" s="86"/>
      <c r="E56" s="22">
        <f t="shared" si="14"/>
        <v>0</v>
      </c>
    </row>
    <row r="57" spans="1:5" customFormat="1" ht="15.75">
      <c r="A57" s="20">
        <v>39</v>
      </c>
      <c r="B57" s="21" t="s">
        <v>140</v>
      </c>
      <c r="C57" s="85"/>
      <c r="D57" s="86"/>
      <c r="E57" s="22">
        <f t="shared" si="14"/>
        <v>0</v>
      </c>
    </row>
    <row r="58" spans="1:5" customFormat="1" ht="15.75">
      <c r="A58" s="20">
        <v>40</v>
      </c>
      <c r="B58" s="21" t="s">
        <v>141</v>
      </c>
      <c r="C58" s="85"/>
      <c r="D58" s="86"/>
      <c r="E58" s="22">
        <f t="shared" si="14"/>
        <v>0</v>
      </c>
    </row>
    <row r="59" spans="1:5" customFormat="1" ht="15.75">
      <c r="A59" s="20">
        <v>41</v>
      </c>
      <c r="B59" s="21" t="s">
        <v>142</v>
      </c>
      <c r="C59" s="85"/>
      <c r="D59" s="86"/>
      <c r="E59" s="22">
        <f t="shared" si="14"/>
        <v>0</v>
      </c>
    </row>
    <row r="60" spans="1:5" customFormat="1" ht="15.75">
      <c r="A60" s="20">
        <v>42</v>
      </c>
      <c r="B60" s="21" t="s">
        <v>143</v>
      </c>
      <c r="C60" s="85"/>
      <c r="D60" s="86"/>
      <c r="E60" s="22">
        <f t="shared" si="14"/>
        <v>0</v>
      </c>
    </row>
    <row r="61" spans="1:5" customFormat="1" ht="16.5" thickBot="1">
      <c r="A61" s="17">
        <v>43</v>
      </c>
      <c r="B61" s="18" t="s">
        <v>144</v>
      </c>
      <c r="C61" s="85"/>
      <c r="D61" s="86"/>
      <c r="E61" s="19">
        <f t="shared" si="14"/>
        <v>0</v>
      </c>
    </row>
    <row r="62" spans="1:5" customFormat="1" ht="15.75">
      <c r="A62" s="14">
        <v>10</v>
      </c>
      <c r="B62" s="15" t="s">
        <v>145</v>
      </c>
      <c r="C62" s="16">
        <f>SUM(C63:C69)</f>
        <v>0</v>
      </c>
      <c r="D62" s="16">
        <f t="shared" ref="D62:E62" si="15">SUM(D63:D69)</f>
        <v>0</v>
      </c>
      <c r="E62" s="16">
        <f t="shared" si="15"/>
        <v>0</v>
      </c>
    </row>
    <row r="63" spans="1:5" customFormat="1" ht="15.75">
      <c r="A63" s="20">
        <v>44</v>
      </c>
      <c r="B63" s="21" t="s">
        <v>146</v>
      </c>
      <c r="C63" s="85"/>
      <c r="D63" s="86"/>
      <c r="E63" s="22">
        <f>C63+D63</f>
        <v>0</v>
      </c>
    </row>
    <row r="64" spans="1:5" customFormat="1" ht="15.75">
      <c r="A64" s="20">
        <v>45</v>
      </c>
      <c r="B64" s="21" t="s">
        <v>147</v>
      </c>
      <c r="C64" s="85"/>
      <c r="D64" s="86"/>
      <c r="E64" s="22">
        <f t="shared" ref="E64:E69" si="16">C64+D64</f>
        <v>0</v>
      </c>
    </row>
    <row r="65" spans="1:5" customFormat="1" ht="15.75">
      <c r="A65" s="20">
        <v>46</v>
      </c>
      <c r="B65" s="21" t="s">
        <v>148</v>
      </c>
      <c r="C65" s="85"/>
      <c r="D65" s="86"/>
      <c r="E65" s="22">
        <f t="shared" si="16"/>
        <v>0</v>
      </c>
    </row>
    <row r="66" spans="1:5" customFormat="1" ht="15.75">
      <c r="A66" s="20">
        <v>47</v>
      </c>
      <c r="B66" s="21" t="s">
        <v>149</v>
      </c>
      <c r="C66" s="85"/>
      <c r="D66" s="86"/>
      <c r="E66" s="22">
        <f t="shared" si="16"/>
        <v>0</v>
      </c>
    </row>
    <row r="67" spans="1:5" customFormat="1" ht="15.75">
      <c r="A67" s="20">
        <v>48</v>
      </c>
      <c r="B67" s="21" t="s">
        <v>150</v>
      </c>
      <c r="C67" s="85"/>
      <c r="D67" s="86"/>
      <c r="E67" s="22">
        <f t="shared" si="16"/>
        <v>0</v>
      </c>
    </row>
    <row r="68" spans="1:5" customFormat="1" ht="15.75">
      <c r="A68" s="20">
        <v>49</v>
      </c>
      <c r="B68" s="21" t="s">
        <v>151</v>
      </c>
      <c r="C68" s="85"/>
      <c r="D68" s="86"/>
      <c r="E68" s="22">
        <f t="shared" si="16"/>
        <v>0</v>
      </c>
    </row>
    <row r="69" spans="1:5" customFormat="1" ht="16.5" thickBot="1">
      <c r="A69" s="17">
        <v>50</v>
      </c>
      <c r="B69" s="18" t="s">
        <v>152</v>
      </c>
      <c r="C69" s="85"/>
      <c r="D69" s="86"/>
      <c r="E69" s="19">
        <f t="shared" si="16"/>
        <v>0</v>
      </c>
    </row>
    <row r="70" spans="1:5" customFormat="1" ht="15.75">
      <c r="A70" s="14">
        <v>11</v>
      </c>
      <c r="B70" s="15" t="s">
        <v>153</v>
      </c>
      <c r="C70" s="16">
        <f>SUM(C71:C74)</f>
        <v>0</v>
      </c>
      <c r="D70" s="16">
        <f t="shared" ref="D70:E70" si="17">SUM(D71:D74)</f>
        <v>0</v>
      </c>
      <c r="E70" s="16">
        <f t="shared" si="17"/>
        <v>0</v>
      </c>
    </row>
    <row r="71" spans="1:5" customFormat="1" ht="15.75">
      <c r="A71" s="20">
        <v>51</v>
      </c>
      <c r="B71" s="21" t="s">
        <v>54</v>
      </c>
      <c r="C71" s="85"/>
      <c r="D71" s="86"/>
      <c r="E71" s="22">
        <f>C71+D71</f>
        <v>0</v>
      </c>
    </row>
    <row r="72" spans="1:5" customFormat="1" ht="15.75">
      <c r="A72" s="20">
        <v>52</v>
      </c>
      <c r="B72" s="21" t="s">
        <v>154</v>
      </c>
      <c r="C72" s="85"/>
      <c r="D72" s="86"/>
      <c r="E72" s="22">
        <f t="shared" ref="E72:E74" si="18">C72+D72</f>
        <v>0</v>
      </c>
    </row>
    <row r="73" spans="1:5" customFormat="1" ht="15.75">
      <c r="A73" s="20">
        <v>53</v>
      </c>
      <c r="B73" s="21" t="s">
        <v>155</v>
      </c>
      <c r="C73" s="85"/>
      <c r="D73" s="86"/>
      <c r="E73" s="22">
        <f t="shared" si="18"/>
        <v>0</v>
      </c>
    </row>
    <row r="74" spans="1:5" customFormat="1" ht="16.5" thickBot="1">
      <c r="A74" s="20">
        <v>54</v>
      </c>
      <c r="B74" s="21" t="s">
        <v>156</v>
      </c>
      <c r="C74" s="85"/>
      <c r="D74" s="86"/>
      <c r="E74" s="19">
        <f t="shared" si="18"/>
        <v>0</v>
      </c>
    </row>
    <row r="75" spans="1:5" customFormat="1" ht="15.75">
      <c r="A75" s="14">
        <v>12</v>
      </c>
      <c r="B75" s="15" t="s">
        <v>157</v>
      </c>
      <c r="C75" s="16">
        <f>SUM(C76:C86)</f>
        <v>0</v>
      </c>
      <c r="D75" s="16">
        <f t="shared" ref="D75:E75" si="19">SUM(D76:D86)</f>
        <v>0</v>
      </c>
      <c r="E75" s="16">
        <f t="shared" si="19"/>
        <v>0</v>
      </c>
    </row>
    <row r="76" spans="1:5" customFormat="1" ht="15.75">
      <c r="A76" s="20">
        <v>55</v>
      </c>
      <c r="B76" s="21" t="s">
        <v>55</v>
      </c>
      <c r="C76" s="85"/>
      <c r="D76" s="86"/>
      <c r="E76" s="22">
        <f>C76+D76</f>
        <v>0</v>
      </c>
    </row>
    <row r="77" spans="1:5" customFormat="1" ht="15.75">
      <c r="A77" s="20" t="s">
        <v>386</v>
      </c>
      <c r="B77" s="21" t="s">
        <v>56</v>
      </c>
      <c r="C77" s="85"/>
      <c r="D77" s="86"/>
      <c r="E77" s="22">
        <f t="shared" ref="E77:E86" si="20">C77+D77</f>
        <v>0</v>
      </c>
    </row>
    <row r="78" spans="1:5" customFormat="1" ht="15.75">
      <c r="A78" s="20">
        <v>57</v>
      </c>
      <c r="B78" s="21" t="s">
        <v>158</v>
      </c>
      <c r="C78" s="85"/>
      <c r="D78" s="86"/>
      <c r="E78" s="22">
        <f t="shared" si="20"/>
        <v>0</v>
      </c>
    </row>
    <row r="79" spans="1:5" customFormat="1" ht="15.75">
      <c r="A79" s="20">
        <v>58</v>
      </c>
      <c r="B79" s="21" t="s">
        <v>57</v>
      </c>
      <c r="C79" s="85"/>
      <c r="D79" s="86"/>
      <c r="E79" s="22">
        <f t="shared" si="20"/>
        <v>0</v>
      </c>
    </row>
    <row r="80" spans="1:5" customFormat="1" ht="15.75">
      <c r="A80" s="20">
        <v>59</v>
      </c>
      <c r="B80" s="21" t="s">
        <v>58</v>
      </c>
      <c r="C80" s="85"/>
      <c r="D80" s="86"/>
      <c r="E80" s="22">
        <f t="shared" si="20"/>
        <v>0</v>
      </c>
    </row>
    <row r="81" spans="1:5" customFormat="1" ht="15.75">
      <c r="A81" s="20">
        <v>60</v>
      </c>
      <c r="B81" s="21" t="s">
        <v>59</v>
      </c>
      <c r="C81" s="85"/>
      <c r="D81" s="86"/>
      <c r="E81" s="22">
        <f t="shared" si="20"/>
        <v>0</v>
      </c>
    </row>
    <row r="82" spans="1:5" customFormat="1" ht="15.75">
      <c r="A82" s="20">
        <v>61</v>
      </c>
      <c r="B82" s="21" t="s">
        <v>60</v>
      </c>
      <c r="C82" s="85"/>
      <c r="D82" s="86"/>
      <c r="E82" s="22">
        <f t="shared" si="20"/>
        <v>0</v>
      </c>
    </row>
    <row r="83" spans="1:5" customFormat="1" ht="15.75">
      <c r="A83" s="20">
        <v>62</v>
      </c>
      <c r="B83" s="21" t="s">
        <v>61</v>
      </c>
      <c r="C83" s="85"/>
      <c r="D83" s="86"/>
      <c r="E83" s="22">
        <f t="shared" si="20"/>
        <v>0</v>
      </c>
    </row>
    <row r="84" spans="1:5" customFormat="1" ht="15.75">
      <c r="A84" s="20">
        <v>63</v>
      </c>
      <c r="B84" s="21" t="s">
        <v>159</v>
      </c>
      <c r="C84" s="85"/>
      <c r="D84" s="86"/>
      <c r="E84" s="22">
        <f t="shared" si="20"/>
        <v>0</v>
      </c>
    </row>
    <row r="85" spans="1:5" customFormat="1" ht="15.75">
      <c r="A85" s="20">
        <v>64</v>
      </c>
      <c r="B85" s="23" t="s">
        <v>160</v>
      </c>
      <c r="C85" s="85"/>
      <c r="D85" s="86"/>
      <c r="E85" s="22">
        <f t="shared" si="20"/>
        <v>0</v>
      </c>
    </row>
    <row r="86" spans="1:5" customFormat="1" ht="16.5" thickBot="1">
      <c r="A86" s="20">
        <v>65</v>
      </c>
      <c r="B86" s="18" t="s">
        <v>161</v>
      </c>
      <c r="C86" s="85"/>
      <c r="D86" s="86"/>
      <c r="E86" s="19">
        <f t="shared" si="20"/>
        <v>0</v>
      </c>
    </row>
    <row r="87" spans="1:5" customFormat="1" ht="15.75">
      <c r="A87" s="25">
        <v>13</v>
      </c>
      <c r="B87" s="26" t="s">
        <v>162</v>
      </c>
      <c r="C87" s="27">
        <f>SUM(C88:C94)</f>
        <v>0</v>
      </c>
      <c r="D87" s="27">
        <f t="shared" ref="D87:E87" si="21">SUM(D88:D94)</f>
        <v>0</v>
      </c>
      <c r="E87" s="27">
        <f t="shared" si="21"/>
        <v>0</v>
      </c>
    </row>
    <row r="88" spans="1:5" customFormat="1" ht="15.75">
      <c r="A88" s="20">
        <v>66</v>
      </c>
      <c r="B88" s="21" t="s">
        <v>163</v>
      </c>
      <c r="C88" s="85"/>
      <c r="D88" s="86"/>
      <c r="E88" s="22">
        <f>C88+D88</f>
        <v>0</v>
      </c>
    </row>
    <row r="89" spans="1:5" customFormat="1" ht="15.75">
      <c r="A89" s="20">
        <v>67</v>
      </c>
      <c r="B89" s="21" t="s">
        <v>164</v>
      </c>
      <c r="C89" s="85"/>
      <c r="D89" s="86"/>
      <c r="E89" s="22">
        <f t="shared" ref="E89:E94" si="22">C89+D89</f>
        <v>0</v>
      </c>
    </row>
    <row r="90" spans="1:5" customFormat="1" ht="15.75">
      <c r="A90" s="20">
        <v>68</v>
      </c>
      <c r="B90" s="21" t="s">
        <v>165</v>
      </c>
      <c r="C90" s="85"/>
      <c r="D90" s="86"/>
      <c r="E90" s="22">
        <f t="shared" si="22"/>
        <v>0</v>
      </c>
    </row>
    <row r="91" spans="1:5" customFormat="1" ht="15.75">
      <c r="A91" s="20">
        <v>69</v>
      </c>
      <c r="B91" s="21" t="s">
        <v>166</v>
      </c>
      <c r="C91" s="85"/>
      <c r="D91" s="86"/>
      <c r="E91" s="22">
        <f t="shared" si="22"/>
        <v>0</v>
      </c>
    </row>
    <row r="92" spans="1:5" customFormat="1" ht="15.75">
      <c r="A92" s="20">
        <v>70</v>
      </c>
      <c r="B92" s="21" t="s">
        <v>167</v>
      </c>
      <c r="C92" s="85"/>
      <c r="D92" s="86"/>
      <c r="E92" s="22">
        <f t="shared" si="22"/>
        <v>0</v>
      </c>
    </row>
    <row r="93" spans="1:5" customFormat="1" ht="15.75">
      <c r="A93" s="20">
        <v>71</v>
      </c>
      <c r="B93" s="21" t="s">
        <v>168</v>
      </c>
      <c r="C93" s="85"/>
      <c r="D93" s="86"/>
      <c r="E93" s="22">
        <f t="shared" si="22"/>
        <v>0</v>
      </c>
    </row>
    <row r="94" spans="1:5" customFormat="1" ht="16.5" thickBot="1">
      <c r="A94" s="20">
        <v>72</v>
      </c>
      <c r="B94" s="18" t="s">
        <v>169</v>
      </c>
      <c r="C94" s="85"/>
      <c r="D94" s="86"/>
      <c r="E94" s="19">
        <f t="shared" si="22"/>
        <v>0</v>
      </c>
    </row>
    <row r="95" spans="1:5" customFormat="1" ht="15.75">
      <c r="A95" s="14">
        <v>14</v>
      </c>
      <c r="B95" s="15" t="s">
        <v>170</v>
      </c>
      <c r="C95" s="16">
        <f>SUM(C96:C98)</f>
        <v>0</v>
      </c>
      <c r="D95" s="16">
        <f t="shared" ref="D95:E95" si="23">SUM(D96:D98)</f>
        <v>0</v>
      </c>
      <c r="E95" s="16">
        <f t="shared" si="23"/>
        <v>0</v>
      </c>
    </row>
    <row r="96" spans="1:5" customFormat="1" ht="15.75">
      <c r="A96" s="20">
        <v>73</v>
      </c>
      <c r="B96" s="21" t="s">
        <v>171</v>
      </c>
      <c r="C96" s="85"/>
      <c r="D96" s="86"/>
      <c r="E96" s="22">
        <f>C96+D96</f>
        <v>0</v>
      </c>
    </row>
    <row r="97" spans="1:5" customFormat="1" ht="15.75">
      <c r="A97" s="20">
        <v>74</v>
      </c>
      <c r="B97" s="21" t="s">
        <v>172</v>
      </c>
      <c r="C97" s="85"/>
      <c r="D97" s="86"/>
      <c r="E97" s="22">
        <f t="shared" ref="E97:E98" si="24">C97+D97</f>
        <v>0</v>
      </c>
    </row>
    <row r="98" spans="1:5" customFormat="1" ht="16.5" thickBot="1">
      <c r="A98" s="17">
        <v>75</v>
      </c>
      <c r="B98" s="18" t="s">
        <v>173</v>
      </c>
      <c r="C98" s="85"/>
      <c r="D98" s="86"/>
      <c r="E98" s="19">
        <f t="shared" si="24"/>
        <v>0</v>
      </c>
    </row>
    <row r="99" spans="1:5" customFormat="1" ht="15.75">
      <c r="A99" s="14">
        <v>15</v>
      </c>
      <c r="B99" s="15" t="s">
        <v>174</v>
      </c>
      <c r="C99" s="16">
        <f>SUM(C100:C116)</f>
        <v>0</v>
      </c>
      <c r="D99" s="16">
        <f t="shared" ref="D99:E99" si="25">SUM(D100:D116)</f>
        <v>0</v>
      </c>
      <c r="E99" s="16">
        <f t="shared" si="25"/>
        <v>0</v>
      </c>
    </row>
    <row r="100" spans="1:5" customFormat="1" ht="15.75">
      <c r="A100" s="20">
        <v>76</v>
      </c>
      <c r="B100" s="21" t="s">
        <v>62</v>
      </c>
      <c r="C100" s="85"/>
      <c r="D100" s="86"/>
      <c r="E100" s="22">
        <f>C100+D100</f>
        <v>0</v>
      </c>
    </row>
    <row r="101" spans="1:5" customFormat="1" ht="15.75">
      <c r="A101" s="20">
        <v>77</v>
      </c>
      <c r="B101" s="21" t="s">
        <v>63</v>
      </c>
      <c r="C101" s="85"/>
      <c r="D101" s="86"/>
      <c r="E101" s="22">
        <f t="shared" ref="E101:E116" si="26">C101+D101</f>
        <v>0</v>
      </c>
    </row>
    <row r="102" spans="1:5" customFormat="1" ht="15.75">
      <c r="A102" s="20">
        <v>78</v>
      </c>
      <c r="B102" s="21" t="s">
        <v>175</v>
      </c>
      <c r="C102" s="85"/>
      <c r="D102" s="86"/>
      <c r="E102" s="22">
        <f t="shared" si="26"/>
        <v>0</v>
      </c>
    </row>
    <row r="103" spans="1:5" customFormat="1" ht="15.75">
      <c r="A103" s="20">
        <v>79</v>
      </c>
      <c r="B103" s="21" t="s">
        <v>176</v>
      </c>
      <c r="C103" s="85"/>
      <c r="D103" s="86"/>
      <c r="E103" s="22">
        <f t="shared" si="26"/>
        <v>0</v>
      </c>
    </row>
    <row r="104" spans="1:5" customFormat="1" ht="15.75">
      <c r="A104" s="20">
        <v>80</v>
      </c>
      <c r="B104" s="21" t="s">
        <v>177</v>
      </c>
      <c r="C104" s="85"/>
      <c r="D104" s="86"/>
      <c r="E104" s="22">
        <f t="shared" si="26"/>
        <v>0</v>
      </c>
    </row>
    <row r="105" spans="1:5" customFormat="1" ht="15.75">
      <c r="A105" s="20">
        <v>81</v>
      </c>
      <c r="B105" s="21" t="s">
        <v>178</v>
      </c>
      <c r="C105" s="85"/>
      <c r="D105" s="86"/>
      <c r="E105" s="22">
        <f t="shared" si="26"/>
        <v>0</v>
      </c>
    </row>
    <row r="106" spans="1:5" customFormat="1" ht="15.75">
      <c r="A106" s="20">
        <v>82</v>
      </c>
      <c r="B106" s="21" t="s">
        <v>64</v>
      </c>
      <c r="C106" s="85"/>
      <c r="D106" s="86"/>
      <c r="E106" s="22">
        <f t="shared" si="26"/>
        <v>0</v>
      </c>
    </row>
    <row r="107" spans="1:5" customFormat="1" ht="15.75">
      <c r="A107" s="20">
        <v>83</v>
      </c>
      <c r="B107" s="21" t="s">
        <v>385</v>
      </c>
      <c r="C107" s="85"/>
      <c r="D107" s="86"/>
      <c r="E107" s="22">
        <f t="shared" si="26"/>
        <v>0</v>
      </c>
    </row>
    <row r="108" spans="1:5" customFormat="1" ht="31.5">
      <c r="A108" s="20">
        <v>84</v>
      </c>
      <c r="B108" s="21" t="s">
        <v>179</v>
      </c>
      <c r="C108" s="85"/>
      <c r="D108" s="86"/>
      <c r="E108" s="22">
        <f t="shared" si="26"/>
        <v>0</v>
      </c>
    </row>
    <row r="109" spans="1:5" customFormat="1" ht="15.75">
      <c r="A109" s="20">
        <v>85</v>
      </c>
      <c r="B109" s="21" t="s">
        <v>180</v>
      </c>
      <c r="C109" s="85"/>
      <c r="D109" s="86"/>
      <c r="E109" s="22">
        <f t="shared" si="26"/>
        <v>0</v>
      </c>
    </row>
    <row r="110" spans="1:5" customFormat="1" ht="15.75">
      <c r="A110" s="20">
        <v>86</v>
      </c>
      <c r="B110" s="21" t="s">
        <v>181</v>
      </c>
      <c r="C110" s="85"/>
      <c r="D110" s="86"/>
      <c r="E110" s="22">
        <f t="shared" si="26"/>
        <v>0</v>
      </c>
    </row>
    <row r="111" spans="1:5" customFormat="1" ht="15.75">
      <c r="A111" s="20">
        <v>87</v>
      </c>
      <c r="B111" s="21" t="s">
        <v>65</v>
      </c>
      <c r="C111" s="85"/>
      <c r="D111" s="86"/>
      <c r="E111" s="22">
        <f t="shared" si="26"/>
        <v>0</v>
      </c>
    </row>
    <row r="112" spans="1:5" customFormat="1" ht="15.75">
      <c r="A112" s="20">
        <v>88</v>
      </c>
      <c r="B112" s="21" t="s">
        <v>66</v>
      </c>
      <c r="C112" s="85"/>
      <c r="D112" s="86"/>
      <c r="E112" s="22">
        <f t="shared" si="26"/>
        <v>0</v>
      </c>
    </row>
    <row r="113" spans="1:5" customFormat="1" ht="15.75">
      <c r="A113" s="20">
        <v>89</v>
      </c>
      <c r="B113" s="21" t="s">
        <v>182</v>
      </c>
      <c r="C113" s="85"/>
      <c r="D113" s="86"/>
      <c r="E113" s="22">
        <f t="shared" si="26"/>
        <v>0</v>
      </c>
    </row>
    <row r="114" spans="1:5" customFormat="1" ht="15.75">
      <c r="A114" s="20">
        <v>90</v>
      </c>
      <c r="B114" s="21" t="s">
        <v>183</v>
      </c>
      <c r="C114" s="85"/>
      <c r="D114" s="86"/>
      <c r="E114" s="22">
        <f t="shared" si="26"/>
        <v>0</v>
      </c>
    </row>
    <row r="115" spans="1:5" customFormat="1" ht="15.75">
      <c r="A115" s="20">
        <v>91</v>
      </c>
      <c r="B115" s="21" t="s">
        <v>184</v>
      </c>
      <c r="C115" s="85"/>
      <c r="D115" s="86"/>
      <c r="E115" s="22">
        <f t="shared" si="26"/>
        <v>0</v>
      </c>
    </row>
    <row r="116" spans="1:5" customFormat="1" ht="16.5" thickBot="1">
      <c r="A116" s="20">
        <v>92</v>
      </c>
      <c r="B116" s="18" t="s">
        <v>67</v>
      </c>
      <c r="C116" s="85"/>
      <c r="D116" s="86"/>
      <c r="E116" s="19">
        <f t="shared" si="26"/>
        <v>0</v>
      </c>
    </row>
    <row r="117" spans="1:5" customFormat="1" ht="15.75">
      <c r="A117" s="14">
        <v>16</v>
      </c>
      <c r="B117" s="15" t="s">
        <v>185</v>
      </c>
      <c r="C117" s="16">
        <f>SUM(C118:C129)</f>
        <v>0</v>
      </c>
      <c r="D117" s="16">
        <f t="shared" ref="D117:E117" si="27">SUM(D118:D129)</f>
        <v>0</v>
      </c>
      <c r="E117" s="16">
        <f t="shared" si="27"/>
        <v>0</v>
      </c>
    </row>
    <row r="118" spans="1:5" customFormat="1" ht="15.75">
      <c r="A118" s="20">
        <v>93</v>
      </c>
      <c r="B118" s="21" t="s">
        <v>186</v>
      </c>
      <c r="C118" s="85"/>
      <c r="D118" s="86"/>
      <c r="E118" s="22">
        <f>C118+D118</f>
        <v>0</v>
      </c>
    </row>
    <row r="119" spans="1:5" customFormat="1" ht="15.75">
      <c r="A119" s="20">
        <v>94</v>
      </c>
      <c r="B119" s="21" t="s">
        <v>187</v>
      </c>
      <c r="C119" s="85"/>
      <c r="D119" s="86"/>
      <c r="E119" s="22">
        <f t="shared" ref="E119:E129" si="28">C119+D119</f>
        <v>0</v>
      </c>
    </row>
    <row r="120" spans="1:5" customFormat="1" ht="15.75">
      <c r="A120" s="20">
        <v>95</v>
      </c>
      <c r="B120" s="21" t="s">
        <v>188</v>
      </c>
      <c r="C120" s="85"/>
      <c r="D120" s="86"/>
      <c r="E120" s="22">
        <f t="shared" si="28"/>
        <v>0</v>
      </c>
    </row>
    <row r="121" spans="1:5" customFormat="1" ht="15.75">
      <c r="A121" s="20">
        <v>96</v>
      </c>
      <c r="B121" s="21" t="s">
        <v>189</v>
      </c>
      <c r="C121" s="85"/>
      <c r="D121" s="86"/>
      <c r="E121" s="22">
        <f t="shared" si="28"/>
        <v>0</v>
      </c>
    </row>
    <row r="122" spans="1:5" customFormat="1" ht="15.75">
      <c r="A122" s="20">
        <v>97</v>
      </c>
      <c r="B122" s="21" t="s">
        <v>190</v>
      </c>
      <c r="C122" s="85"/>
      <c r="D122" s="86"/>
      <c r="E122" s="22">
        <f t="shared" si="28"/>
        <v>0</v>
      </c>
    </row>
    <row r="123" spans="1:5" customFormat="1" ht="15.75">
      <c r="A123" s="20">
        <v>98</v>
      </c>
      <c r="B123" s="21" t="s">
        <v>191</v>
      </c>
      <c r="C123" s="85"/>
      <c r="D123" s="86"/>
      <c r="E123" s="22">
        <f t="shared" si="28"/>
        <v>0</v>
      </c>
    </row>
    <row r="124" spans="1:5" customFormat="1" ht="15.75">
      <c r="A124" s="20">
        <v>99</v>
      </c>
      <c r="B124" s="21" t="s">
        <v>192</v>
      </c>
      <c r="C124" s="85"/>
      <c r="D124" s="86"/>
      <c r="E124" s="22">
        <f t="shared" si="28"/>
        <v>0</v>
      </c>
    </row>
    <row r="125" spans="1:5" customFormat="1" ht="15.75">
      <c r="A125" s="20">
        <v>100</v>
      </c>
      <c r="B125" s="21" t="s">
        <v>193</v>
      </c>
      <c r="C125" s="85"/>
      <c r="D125" s="86"/>
      <c r="E125" s="22">
        <f t="shared" si="28"/>
        <v>0</v>
      </c>
    </row>
    <row r="126" spans="1:5" customFormat="1" ht="15.75">
      <c r="A126" s="20">
        <v>101</v>
      </c>
      <c r="B126" s="21" t="s">
        <v>194</v>
      </c>
      <c r="C126" s="85"/>
      <c r="D126" s="86"/>
      <c r="E126" s="22">
        <f t="shared" si="28"/>
        <v>0</v>
      </c>
    </row>
    <row r="127" spans="1:5" customFormat="1" ht="15.75">
      <c r="A127" s="20">
        <v>102</v>
      </c>
      <c r="B127" s="21" t="s">
        <v>195</v>
      </c>
      <c r="C127" s="85"/>
      <c r="D127" s="86"/>
      <c r="E127" s="22">
        <f t="shared" si="28"/>
        <v>0</v>
      </c>
    </row>
    <row r="128" spans="1:5" customFormat="1" ht="15.75">
      <c r="A128" s="20">
        <v>103</v>
      </c>
      <c r="B128" s="21" t="s">
        <v>196</v>
      </c>
      <c r="C128" s="85"/>
      <c r="D128" s="86"/>
      <c r="E128" s="22">
        <f t="shared" si="28"/>
        <v>0</v>
      </c>
    </row>
    <row r="129" spans="1:5" customFormat="1" ht="16.5" thickBot="1">
      <c r="A129" s="20">
        <v>104</v>
      </c>
      <c r="B129" s="18" t="s">
        <v>197</v>
      </c>
      <c r="C129" s="85"/>
      <c r="D129" s="86"/>
      <c r="E129" s="19">
        <f t="shared" si="28"/>
        <v>0</v>
      </c>
    </row>
    <row r="130" spans="1:5" customFormat="1" ht="15.75">
      <c r="A130" s="14">
        <v>17</v>
      </c>
      <c r="B130" s="15" t="s">
        <v>198</v>
      </c>
      <c r="C130" s="16">
        <f>SUM(C131:C137)</f>
        <v>0</v>
      </c>
      <c r="D130" s="16">
        <f t="shared" ref="D130:E130" si="29">SUM(D131:D137)</f>
        <v>0</v>
      </c>
      <c r="E130" s="16">
        <f t="shared" si="29"/>
        <v>0</v>
      </c>
    </row>
    <row r="131" spans="1:5" customFormat="1" ht="15.75">
      <c r="A131" s="20">
        <v>105</v>
      </c>
      <c r="B131" s="21" t="s">
        <v>199</v>
      </c>
      <c r="C131" s="85"/>
      <c r="D131" s="86"/>
      <c r="E131" s="22">
        <f>C131+D131</f>
        <v>0</v>
      </c>
    </row>
    <row r="132" spans="1:5" customFormat="1" ht="15.75">
      <c r="A132" s="20">
        <v>106</v>
      </c>
      <c r="B132" s="21" t="s">
        <v>200</v>
      </c>
      <c r="C132" s="85"/>
      <c r="D132" s="86"/>
      <c r="E132" s="22">
        <f t="shared" ref="E132:E137" si="30">C132+D132</f>
        <v>0</v>
      </c>
    </row>
    <row r="133" spans="1:5" customFormat="1" ht="31.5">
      <c r="A133" s="20">
        <v>107</v>
      </c>
      <c r="B133" s="21" t="s">
        <v>68</v>
      </c>
      <c r="C133" s="85"/>
      <c r="D133" s="86"/>
      <c r="E133" s="22">
        <f t="shared" si="30"/>
        <v>0</v>
      </c>
    </row>
    <row r="134" spans="1:5" customFormat="1" ht="15.75">
      <c r="A134" s="20">
        <v>108</v>
      </c>
      <c r="B134" s="21" t="s">
        <v>201</v>
      </c>
      <c r="C134" s="85"/>
      <c r="D134" s="86"/>
      <c r="E134" s="22">
        <f t="shared" si="30"/>
        <v>0</v>
      </c>
    </row>
    <row r="135" spans="1:5" customFormat="1" ht="15.75">
      <c r="A135" s="20">
        <v>109</v>
      </c>
      <c r="B135" s="21" t="s">
        <v>202</v>
      </c>
      <c r="C135" s="85"/>
      <c r="D135" s="86"/>
      <c r="E135" s="22">
        <f t="shared" si="30"/>
        <v>0</v>
      </c>
    </row>
    <row r="136" spans="1:5" customFormat="1" ht="15.75">
      <c r="A136" s="20">
        <v>110</v>
      </c>
      <c r="B136" s="21" t="s">
        <v>203</v>
      </c>
      <c r="C136" s="85"/>
      <c r="D136" s="86"/>
      <c r="E136" s="22">
        <f t="shared" si="30"/>
        <v>0</v>
      </c>
    </row>
    <row r="137" spans="1:5" customFormat="1" ht="16.5" thickBot="1">
      <c r="A137" s="20">
        <v>111</v>
      </c>
      <c r="B137" s="18" t="s">
        <v>204</v>
      </c>
      <c r="C137" s="85"/>
      <c r="D137" s="86"/>
      <c r="E137" s="19">
        <f t="shared" si="30"/>
        <v>0</v>
      </c>
    </row>
    <row r="138" spans="1:5" customFormat="1" ht="15.75">
      <c r="A138" s="14">
        <v>18</v>
      </c>
      <c r="B138" s="15" t="s">
        <v>205</v>
      </c>
      <c r="C138" s="16">
        <f>SUM(C139:C141)</f>
        <v>0</v>
      </c>
      <c r="D138" s="16">
        <f t="shared" ref="D138:E138" si="31">SUM(D139:D141)</f>
        <v>0</v>
      </c>
      <c r="E138" s="16">
        <f t="shared" si="31"/>
        <v>0</v>
      </c>
    </row>
    <row r="139" spans="1:5" customFormat="1" ht="15.75">
      <c r="A139" s="20">
        <v>112</v>
      </c>
      <c r="B139" s="21" t="s">
        <v>206</v>
      </c>
      <c r="C139" s="85"/>
      <c r="D139" s="86"/>
      <c r="E139" s="22">
        <f>C139+D139</f>
        <v>0</v>
      </c>
    </row>
    <row r="140" spans="1:5" customFormat="1" ht="31.5">
      <c r="A140" s="20">
        <v>113</v>
      </c>
      <c r="B140" s="21" t="s">
        <v>207</v>
      </c>
      <c r="C140" s="85"/>
      <c r="D140" s="86"/>
      <c r="E140" s="22">
        <f t="shared" ref="E140:E141" si="32">C140+D140</f>
        <v>0</v>
      </c>
    </row>
    <row r="141" spans="1:5" customFormat="1" ht="16.5" thickBot="1">
      <c r="A141" s="17">
        <v>114</v>
      </c>
      <c r="B141" s="18" t="s">
        <v>69</v>
      </c>
      <c r="C141" s="85"/>
      <c r="D141" s="86"/>
      <c r="E141" s="19">
        <f t="shared" si="32"/>
        <v>0</v>
      </c>
    </row>
    <row r="142" spans="1:5" customFormat="1" ht="15.75">
      <c r="A142" s="14">
        <v>19</v>
      </c>
      <c r="B142" s="15" t="s">
        <v>208</v>
      </c>
      <c r="C142" s="16">
        <f>SUM(C143:C171)</f>
        <v>0</v>
      </c>
      <c r="D142" s="16">
        <f t="shared" ref="D142:E142" si="33">SUM(D143:D171)</f>
        <v>0</v>
      </c>
      <c r="E142" s="16">
        <f t="shared" si="33"/>
        <v>0</v>
      </c>
    </row>
    <row r="143" spans="1:5" customFormat="1" ht="31.5">
      <c r="A143" s="20">
        <v>115</v>
      </c>
      <c r="B143" s="21" t="s">
        <v>209</v>
      </c>
      <c r="C143" s="85"/>
      <c r="D143" s="86"/>
      <c r="E143" s="22">
        <f>C143+D143</f>
        <v>0</v>
      </c>
    </row>
    <row r="144" spans="1:5" customFormat="1" ht="31.5">
      <c r="A144" s="20">
        <v>116</v>
      </c>
      <c r="B144" s="21" t="s">
        <v>210</v>
      </c>
      <c r="C144" s="85"/>
      <c r="D144" s="86"/>
      <c r="E144" s="22">
        <f t="shared" ref="E144:E171" si="34">C144+D144</f>
        <v>0</v>
      </c>
    </row>
    <row r="145" spans="1:5" customFormat="1" ht="31.5">
      <c r="A145" s="20">
        <v>117</v>
      </c>
      <c r="B145" s="21" t="s">
        <v>211</v>
      </c>
      <c r="C145" s="85"/>
      <c r="D145" s="86"/>
      <c r="E145" s="22">
        <f t="shared" si="34"/>
        <v>0</v>
      </c>
    </row>
    <row r="146" spans="1:5" customFormat="1" ht="31.5">
      <c r="A146" s="20">
        <v>118</v>
      </c>
      <c r="B146" s="21" t="s">
        <v>212</v>
      </c>
      <c r="C146" s="85"/>
      <c r="D146" s="86"/>
      <c r="E146" s="22">
        <f t="shared" si="34"/>
        <v>0</v>
      </c>
    </row>
    <row r="147" spans="1:5" customFormat="1" ht="31.5">
      <c r="A147" s="20">
        <v>119</v>
      </c>
      <c r="B147" s="21" t="s">
        <v>213</v>
      </c>
      <c r="C147" s="85"/>
      <c r="D147" s="86"/>
      <c r="E147" s="22">
        <f t="shared" si="34"/>
        <v>0</v>
      </c>
    </row>
    <row r="148" spans="1:5" customFormat="1" ht="31.5">
      <c r="A148" s="20">
        <v>120</v>
      </c>
      <c r="B148" s="21" t="s">
        <v>214</v>
      </c>
      <c r="C148" s="85"/>
      <c r="D148" s="86"/>
      <c r="E148" s="22">
        <f t="shared" si="34"/>
        <v>0</v>
      </c>
    </row>
    <row r="149" spans="1:5" customFormat="1" ht="31.5">
      <c r="A149" s="20">
        <v>121</v>
      </c>
      <c r="B149" s="21" t="s">
        <v>215</v>
      </c>
      <c r="C149" s="85"/>
      <c r="D149" s="86"/>
      <c r="E149" s="22">
        <f t="shared" si="34"/>
        <v>0</v>
      </c>
    </row>
    <row r="150" spans="1:5" customFormat="1" ht="15.75">
      <c r="A150" s="20">
        <v>122</v>
      </c>
      <c r="B150" s="21" t="s">
        <v>70</v>
      </c>
      <c r="C150" s="85"/>
      <c r="D150" s="86"/>
      <c r="E150" s="22">
        <f t="shared" si="34"/>
        <v>0</v>
      </c>
    </row>
    <row r="151" spans="1:5" customFormat="1" ht="15.75">
      <c r="A151" s="20">
        <v>123</v>
      </c>
      <c r="B151" s="21" t="s">
        <v>71</v>
      </c>
      <c r="C151" s="85"/>
      <c r="D151" s="86"/>
      <c r="E151" s="22">
        <f t="shared" si="34"/>
        <v>0</v>
      </c>
    </row>
    <row r="152" spans="1:5" customFormat="1" ht="15.75">
      <c r="A152" s="20">
        <v>124</v>
      </c>
      <c r="B152" s="21" t="s">
        <v>72</v>
      </c>
      <c r="C152" s="85"/>
      <c r="D152" s="86"/>
      <c r="E152" s="22">
        <f t="shared" si="34"/>
        <v>0</v>
      </c>
    </row>
    <row r="153" spans="1:5" customFormat="1" ht="31.5">
      <c r="A153" s="20">
        <v>125</v>
      </c>
      <c r="B153" s="21" t="s">
        <v>216</v>
      </c>
      <c r="C153" s="85"/>
      <c r="D153" s="86"/>
      <c r="E153" s="22">
        <f t="shared" si="34"/>
        <v>0</v>
      </c>
    </row>
    <row r="154" spans="1:5" customFormat="1" ht="15.75">
      <c r="A154" s="20">
        <v>126</v>
      </c>
      <c r="B154" s="21" t="s">
        <v>217</v>
      </c>
      <c r="C154" s="85"/>
      <c r="D154" s="86"/>
      <c r="E154" s="22">
        <f t="shared" si="34"/>
        <v>0</v>
      </c>
    </row>
    <row r="155" spans="1:5" customFormat="1" ht="31.5">
      <c r="A155" s="20">
        <v>127</v>
      </c>
      <c r="B155" s="21" t="s">
        <v>73</v>
      </c>
      <c r="C155" s="85"/>
      <c r="D155" s="86"/>
      <c r="E155" s="22">
        <f t="shared" si="34"/>
        <v>0</v>
      </c>
    </row>
    <row r="156" spans="1:5" customFormat="1" ht="15.75">
      <c r="A156" s="20">
        <v>128</v>
      </c>
      <c r="B156" s="21" t="s">
        <v>74</v>
      </c>
      <c r="C156" s="85"/>
      <c r="D156" s="86"/>
      <c r="E156" s="22">
        <f t="shared" si="34"/>
        <v>0</v>
      </c>
    </row>
    <row r="157" spans="1:5" customFormat="1" ht="15.75">
      <c r="A157" s="20">
        <v>129</v>
      </c>
      <c r="B157" s="21" t="s">
        <v>75</v>
      </c>
      <c r="C157" s="85"/>
      <c r="D157" s="86"/>
      <c r="E157" s="22">
        <f t="shared" si="34"/>
        <v>0</v>
      </c>
    </row>
    <row r="158" spans="1:5" customFormat="1" ht="15.75">
      <c r="A158" s="20">
        <v>130</v>
      </c>
      <c r="B158" s="21" t="s">
        <v>218</v>
      </c>
      <c r="C158" s="85"/>
      <c r="D158" s="86"/>
      <c r="E158" s="22">
        <f t="shared" si="34"/>
        <v>0</v>
      </c>
    </row>
    <row r="159" spans="1:5" customFormat="1" ht="31.5">
      <c r="A159" s="20">
        <v>131</v>
      </c>
      <c r="B159" s="21" t="s">
        <v>219</v>
      </c>
      <c r="C159" s="85"/>
      <c r="D159" s="86"/>
      <c r="E159" s="22">
        <f t="shared" si="34"/>
        <v>0</v>
      </c>
    </row>
    <row r="160" spans="1:5" customFormat="1" ht="31.5">
      <c r="A160" s="20">
        <v>132</v>
      </c>
      <c r="B160" s="21" t="s">
        <v>220</v>
      </c>
      <c r="C160" s="85"/>
      <c r="D160" s="86"/>
      <c r="E160" s="22">
        <f t="shared" si="34"/>
        <v>0</v>
      </c>
    </row>
    <row r="161" spans="1:5" customFormat="1" ht="31.5">
      <c r="A161" s="20">
        <v>133</v>
      </c>
      <c r="B161" s="21" t="s">
        <v>221</v>
      </c>
      <c r="C161" s="85"/>
      <c r="D161" s="86"/>
      <c r="E161" s="22">
        <f t="shared" si="34"/>
        <v>0</v>
      </c>
    </row>
    <row r="162" spans="1:5" customFormat="1" ht="31.5">
      <c r="A162" s="20">
        <v>134</v>
      </c>
      <c r="B162" s="21" t="s">
        <v>76</v>
      </c>
      <c r="C162" s="85"/>
      <c r="D162" s="86"/>
      <c r="E162" s="22">
        <f t="shared" si="34"/>
        <v>0</v>
      </c>
    </row>
    <row r="163" spans="1:5" customFormat="1" ht="31.5">
      <c r="A163" s="20">
        <v>135</v>
      </c>
      <c r="B163" s="21" t="s">
        <v>77</v>
      </c>
      <c r="C163" s="85"/>
      <c r="D163" s="86"/>
      <c r="E163" s="22">
        <f t="shared" si="34"/>
        <v>0</v>
      </c>
    </row>
    <row r="164" spans="1:5" customFormat="1" ht="15.75">
      <c r="A164" s="20">
        <v>136</v>
      </c>
      <c r="B164" s="21" t="s">
        <v>222</v>
      </c>
      <c r="C164" s="85"/>
      <c r="D164" s="86"/>
      <c r="E164" s="22">
        <f t="shared" si="34"/>
        <v>0</v>
      </c>
    </row>
    <row r="165" spans="1:5" customFormat="1" ht="31.5">
      <c r="A165" s="20">
        <v>137</v>
      </c>
      <c r="B165" s="21" t="s">
        <v>223</v>
      </c>
      <c r="C165" s="85"/>
      <c r="D165" s="86"/>
      <c r="E165" s="22">
        <f t="shared" si="34"/>
        <v>0</v>
      </c>
    </row>
    <row r="166" spans="1:5" customFormat="1" ht="31.5">
      <c r="A166" s="20">
        <v>138</v>
      </c>
      <c r="B166" s="21" t="s">
        <v>224</v>
      </c>
      <c r="C166" s="85"/>
      <c r="D166" s="86"/>
      <c r="E166" s="22">
        <f t="shared" si="34"/>
        <v>0</v>
      </c>
    </row>
    <row r="167" spans="1:5" customFormat="1" ht="31.5">
      <c r="A167" s="20">
        <v>139</v>
      </c>
      <c r="B167" s="21" t="s">
        <v>225</v>
      </c>
      <c r="C167" s="85"/>
      <c r="D167" s="86"/>
      <c r="E167" s="22">
        <f t="shared" si="34"/>
        <v>0</v>
      </c>
    </row>
    <row r="168" spans="1:5" customFormat="1" ht="31.5">
      <c r="A168" s="20">
        <v>140</v>
      </c>
      <c r="B168" s="21" t="s">
        <v>226</v>
      </c>
      <c r="C168" s="85"/>
      <c r="D168" s="86"/>
      <c r="E168" s="22">
        <f t="shared" si="34"/>
        <v>0</v>
      </c>
    </row>
    <row r="169" spans="1:5" customFormat="1" ht="15.75">
      <c r="A169" s="20">
        <v>141</v>
      </c>
      <c r="B169" s="21" t="s">
        <v>227</v>
      </c>
      <c r="C169" s="85"/>
      <c r="D169" s="86"/>
      <c r="E169" s="22">
        <f t="shared" si="34"/>
        <v>0</v>
      </c>
    </row>
    <row r="170" spans="1:5" customFormat="1" ht="15.75">
      <c r="A170" s="20">
        <v>142</v>
      </c>
      <c r="B170" s="21" t="s">
        <v>228</v>
      </c>
      <c r="C170" s="85"/>
      <c r="D170" s="86"/>
      <c r="E170" s="22">
        <f t="shared" si="34"/>
        <v>0</v>
      </c>
    </row>
    <row r="171" spans="1:5" customFormat="1" ht="16.5" thickBot="1">
      <c r="A171" s="20">
        <v>143</v>
      </c>
      <c r="B171" s="18" t="s">
        <v>229</v>
      </c>
      <c r="C171" s="85"/>
      <c r="D171" s="86"/>
      <c r="E171" s="19">
        <f t="shared" si="34"/>
        <v>0</v>
      </c>
    </row>
    <row r="172" spans="1:5" customFormat="1" ht="15.75">
      <c r="A172" s="14">
        <v>20</v>
      </c>
      <c r="B172" s="15" t="s">
        <v>230</v>
      </c>
      <c r="C172" s="16">
        <f>SUM(C173:C182)</f>
        <v>0</v>
      </c>
      <c r="D172" s="16">
        <f t="shared" ref="D172:E172" si="35">SUM(D173:D182)</f>
        <v>0</v>
      </c>
      <c r="E172" s="16">
        <f t="shared" si="35"/>
        <v>0</v>
      </c>
    </row>
    <row r="173" spans="1:5" customFormat="1" ht="31.5">
      <c r="A173" s="20">
        <v>144</v>
      </c>
      <c r="B173" s="21" t="s">
        <v>231</v>
      </c>
      <c r="C173" s="85"/>
      <c r="D173" s="86"/>
      <c r="E173" s="22">
        <f>C173+D173</f>
        <v>0</v>
      </c>
    </row>
    <row r="174" spans="1:5" customFormat="1" ht="15.75">
      <c r="A174" s="20">
        <v>145</v>
      </c>
      <c r="B174" s="21" t="s">
        <v>232</v>
      </c>
      <c r="C174" s="85"/>
      <c r="D174" s="86"/>
      <c r="E174" s="22">
        <f t="shared" ref="E174:E182" si="36">C174+D174</f>
        <v>0</v>
      </c>
    </row>
    <row r="175" spans="1:5" customFormat="1" ht="15.75">
      <c r="A175" s="20">
        <v>146</v>
      </c>
      <c r="B175" s="21" t="s">
        <v>233</v>
      </c>
      <c r="C175" s="85"/>
      <c r="D175" s="86"/>
      <c r="E175" s="22">
        <f t="shared" si="36"/>
        <v>0</v>
      </c>
    </row>
    <row r="176" spans="1:5" customFormat="1" ht="31.5">
      <c r="A176" s="20">
        <v>147</v>
      </c>
      <c r="B176" s="21" t="s">
        <v>234</v>
      </c>
      <c r="C176" s="85"/>
      <c r="D176" s="86"/>
      <c r="E176" s="22">
        <f t="shared" si="36"/>
        <v>0</v>
      </c>
    </row>
    <row r="177" spans="1:5" customFormat="1" ht="31.5">
      <c r="A177" s="20">
        <v>148</v>
      </c>
      <c r="B177" s="21" t="s">
        <v>235</v>
      </c>
      <c r="C177" s="85"/>
      <c r="D177" s="86"/>
      <c r="E177" s="22">
        <f t="shared" si="36"/>
        <v>0</v>
      </c>
    </row>
    <row r="178" spans="1:5" customFormat="1" ht="31.5">
      <c r="A178" s="20">
        <v>149</v>
      </c>
      <c r="B178" s="21" t="s">
        <v>236</v>
      </c>
      <c r="C178" s="85"/>
      <c r="D178" s="86"/>
      <c r="E178" s="22">
        <f t="shared" si="36"/>
        <v>0</v>
      </c>
    </row>
    <row r="179" spans="1:5" customFormat="1" ht="31.5">
      <c r="A179" s="20">
        <v>150</v>
      </c>
      <c r="B179" s="21" t="s">
        <v>237</v>
      </c>
      <c r="C179" s="85"/>
      <c r="D179" s="86"/>
      <c r="E179" s="22">
        <f t="shared" si="36"/>
        <v>0</v>
      </c>
    </row>
    <row r="180" spans="1:5" customFormat="1" ht="31.5">
      <c r="A180" s="20">
        <v>151</v>
      </c>
      <c r="B180" s="21" t="s">
        <v>238</v>
      </c>
      <c r="C180" s="85"/>
      <c r="D180" s="86"/>
      <c r="E180" s="22">
        <f t="shared" si="36"/>
        <v>0</v>
      </c>
    </row>
    <row r="181" spans="1:5" customFormat="1" ht="31.5">
      <c r="A181" s="20">
        <v>152</v>
      </c>
      <c r="B181" s="21" t="s">
        <v>239</v>
      </c>
      <c r="C181" s="85"/>
      <c r="D181" s="86"/>
      <c r="E181" s="22">
        <f t="shared" si="36"/>
        <v>0</v>
      </c>
    </row>
    <row r="182" spans="1:5" customFormat="1" ht="16.5" thickBot="1">
      <c r="A182" s="20">
        <v>153</v>
      </c>
      <c r="B182" s="18" t="s">
        <v>240</v>
      </c>
      <c r="C182" s="85"/>
      <c r="D182" s="86"/>
      <c r="E182" s="19">
        <f t="shared" si="36"/>
        <v>0</v>
      </c>
    </row>
    <row r="183" spans="1:5" customFormat="1" ht="15.75">
      <c r="A183" s="14">
        <v>21</v>
      </c>
      <c r="B183" s="15" t="s">
        <v>241</v>
      </c>
      <c r="C183" s="16">
        <f>SUM(C184:C191)</f>
        <v>0</v>
      </c>
      <c r="D183" s="16">
        <f t="shared" ref="D183:E183" si="37">SUM(D184:D191)</f>
        <v>0</v>
      </c>
      <c r="E183" s="16">
        <f t="shared" si="37"/>
        <v>0</v>
      </c>
    </row>
    <row r="184" spans="1:5" customFormat="1" ht="15.75">
      <c r="A184" s="20">
        <v>154</v>
      </c>
      <c r="B184" s="21" t="s">
        <v>242</v>
      </c>
      <c r="C184" s="85"/>
      <c r="D184" s="86"/>
      <c r="E184" s="22">
        <f>C184+D184</f>
        <v>0</v>
      </c>
    </row>
    <row r="185" spans="1:5" customFormat="1" ht="15.75">
      <c r="A185" s="20">
        <v>155</v>
      </c>
      <c r="B185" s="21" t="s">
        <v>243</v>
      </c>
      <c r="C185" s="85"/>
      <c r="D185" s="86"/>
      <c r="E185" s="22">
        <f t="shared" ref="E185:E191" si="38">C185+D185</f>
        <v>0</v>
      </c>
    </row>
    <row r="186" spans="1:5" customFormat="1" ht="15.75">
      <c r="A186" s="20">
        <v>156</v>
      </c>
      <c r="B186" s="21" t="s">
        <v>244</v>
      </c>
      <c r="C186" s="85"/>
      <c r="D186" s="86"/>
      <c r="E186" s="22">
        <f t="shared" si="38"/>
        <v>0</v>
      </c>
    </row>
    <row r="187" spans="1:5" customFormat="1" ht="15.75">
      <c r="A187" s="20">
        <v>157</v>
      </c>
      <c r="B187" s="21" t="s">
        <v>245</v>
      </c>
      <c r="C187" s="85"/>
      <c r="D187" s="86"/>
      <c r="E187" s="22">
        <f t="shared" si="38"/>
        <v>0</v>
      </c>
    </row>
    <row r="188" spans="1:5" customFormat="1" ht="15.75">
      <c r="A188" s="20">
        <v>158</v>
      </c>
      <c r="B188" s="21" t="s">
        <v>246</v>
      </c>
      <c r="C188" s="85"/>
      <c r="D188" s="86"/>
      <c r="E188" s="22">
        <f t="shared" si="38"/>
        <v>0</v>
      </c>
    </row>
    <row r="189" spans="1:5" customFormat="1" ht="15.75">
      <c r="A189" s="20">
        <v>159</v>
      </c>
      <c r="B189" s="21" t="s">
        <v>247</v>
      </c>
      <c r="C189" s="85"/>
      <c r="D189" s="86"/>
      <c r="E189" s="22">
        <f t="shared" si="38"/>
        <v>0</v>
      </c>
    </row>
    <row r="190" spans="1:5" customFormat="1" ht="15.75">
      <c r="A190" s="20">
        <v>160</v>
      </c>
      <c r="B190" s="21" t="s">
        <v>248</v>
      </c>
      <c r="C190" s="85"/>
      <c r="D190" s="86"/>
      <c r="E190" s="22">
        <f t="shared" si="38"/>
        <v>0</v>
      </c>
    </row>
    <row r="191" spans="1:5" customFormat="1" ht="16.5" thickBot="1">
      <c r="A191" s="20">
        <v>161</v>
      </c>
      <c r="B191" s="18" t="s">
        <v>249</v>
      </c>
      <c r="C191" s="85"/>
      <c r="D191" s="86"/>
      <c r="E191" s="19">
        <f t="shared" si="38"/>
        <v>0</v>
      </c>
    </row>
    <row r="192" spans="1:5" customFormat="1" ht="15.75">
      <c r="A192" s="14">
        <v>22</v>
      </c>
      <c r="B192" s="15" t="s">
        <v>250</v>
      </c>
      <c r="C192" s="16">
        <f>SUM(C193:C196)</f>
        <v>0</v>
      </c>
      <c r="D192" s="16">
        <f t="shared" ref="D192:E192" si="39">SUM(D193:D196)</f>
        <v>0</v>
      </c>
      <c r="E192" s="16">
        <f t="shared" si="39"/>
        <v>0</v>
      </c>
    </row>
    <row r="193" spans="1:5" customFormat="1" ht="15.75">
      <c r="A193" s="20">
        <v>162</v>
      </c>
      <c r="B193" s="21" t="s">
        <v>78</v>
      </c>
      <c r="C193" s="85"/>
      <c r="D193" s="86"/>
      <c r="E193" s="22">
        <f>C193+D193</f>
        <v>0</v>
      </c>
    </row>
    <row r="194" spans="1:5" customFormat="1" ht="15.75">
      <c r="A194" s="20">
        <v>163</v>
      </c>
      <c r="B194" s="21" t="s">
        <v>79</v>
      </c>
      <c r="C194" s="85"/>
      <c r="D194" s="86"/>
      <c r="E194" s="22">
        <f t="shared" ref="E194:E196" si="40">C194+D194</f>
        <v>0</v>
      </c>
    </row>
    <row r="195" spans="1:5" customFormat="1" ht="15.75">
      <c r="A195" s="20">
        <v>164</v>
      </c>
      <c r="B195" s="21" t="s">
        <v>251</v>
      </c>
      <c r="C195" s="85"/>
      <c r="D195" s="86"/>
      <c r="E195" s="22">
        <f t="shared" si="40"/>
        <v>0</v>
      </c>
    </row>
    <row r="196" spans="1:5" customFormat="1" ht="16.5" thickBot="1">
      <c r="A196" s="20">
        <v>165</v>
      </c>
      <c r="B196" s="18" t="s">
        <v>252</v>
      </c>
      <c r="C196" s="85"/>
      <c r="D196" s="86"/>
      <c r="E196" s="19">
        <f t="shared" si="40"/>
        <v>0</v>
      </c>
    </row>
    <row r="197" spans="1:5" customFormat="1" ht="15.75">
      <c r="A197" s="14">
        <v>23</v>
      </c>
      <c r="B197" s="15" t="s">
        <v>253</v>
      </c>
      <c r="C197" s="16">
        <f>SUM(C198:C203)</f>
        <v>0</v>
      </c>
      <c r="D197" s="16">
        <f t="shared" ref="D197:E197" si="41">SUM(D198:D203)</f>
        <v>0</v>
      </c>
      <c r="E197" s="16">
        <f t="shared" si="41"/>
        <v>0</v>
      </c>
    </row>
    <row r="198" spans="1:5" customFormat="1" ht="15.75">
      <c r="A198" s="20">
        <v>166</v>
      </c>
      <c r="B198" s="21" t="s">
        <v>254</v>
      </c>
      <c r="C198" s="85"/>
      <c r="D198" s="86"/>
      <c r="E198" s="22">
        <f>C198+D198</f>
        <v>0</v>
      </c>
    </row>
    <row r="199" spans="1:5" customFormat="1" ht="31.5">
      <c r="A199" s="20">
        <v>167</v>
      </c>
      <c r="B199" s="21" t="s">
        <v>255</v>
      </c>
      <c r="C199" s="85"/>
      <c r="D199" s="86"/>
      <c r="E199" s="22">
        <f t="shared" ref="E199:E203" si="42">C199+D199</f>
        <v>0</v>
      </c>
    </row>
    <row r="200" spans="1:5" customFormat="1" ht="31.5">
      <c r="A200" s="20">
        <v>168</v>
      </c>
      <c r="B200" s="21" t="s">
        <v>256</v>
      </c>
      <c r="C200" s="85"/>
      <c r="D200" s="86"/>
      <c r="E200" s="22">
        <f t="shared" si="42"/>
        <v>0</v>
      </c>
    </row>
    <row r="201" spans="1:5" customFormat="1" ht="15.75">
      <c r="A201" s="20">
        <v>169</v>
      </c>
      <c r="B201" s="21" t="s">
        <v>257</v>
      </c>
      <c r="C201" s="85"/>
      <c r="D201" s="86"/>
      <c r="E201" s="22">
        <f t="shared" si="42"/>
        <v>0</v>
      </c>
    </row>
    <row r="202" spans="1:5" customFormat="1" ht="15.75">
      <c r="A202" s="20">
        <v>170</v>
      </c>
      <c r="B202" s="21" t="s">
        <v>258</v>
      </c>
      <c r="C202" s="85"/>
      <c r="D202" s="86"/>
      <c r="E202" s="22">
        <f t="shared" si="42"/>
        <v>0</v>
      </c>
    </row>
    <row r="203" spans="1:5" customFormat="1" ht="16.5" thickBot="1">
      <c r="A203" s="20">
        <v>171</v>
      </c>
      <c r="B203" s="18" t="s">
        <v>259</v>
      </c>
      <c r="C203" s="85"/>
      <c r="D203" s="86"/>
      <c r="E203" s="19">
        <f t="shared" si="42"/>
        <v>0</v>
      </c>
    </row>
    <row r="204" spans="1:5" customFormat="1" ht="15.75">
      <c r="A204" s="14">
        <v>24</v>
      </c>
      <c r="B204" s="15" t="s">
        <v>260</v>
      </c>
      <c r="C204" s="16">
        <f>SUM(C205:C208)</f>
        <v>0</v>
      </c>
      <c r="D204" s="16">
        <f t="shared" ref="D204:E204" si="43">SUM(D205:D208)</f>
        <v>0</v>
      </c>
      <c r="E204" s="16">
        <f t="shared" si="43"/>
        <v>0</v>
      </c>
    </row>
    <row r="205" spans="1:5" customFormat="1" ht="15.75">
      <c r="A205" s="20">
        <v>172</v>
      </c>
      <c r="B205" s="21" t="s">
        <v>261</v>
      </c>
      <c r="C205" s="85"/>
      <c r="D205" s="86"/>
      <c r="E205" s="22">
        <f>C205+D205</f>
        <v>0</v>
      </c>
    </row>
    <row r="206" spans="1:5" customFormat="1" ht="15.75">
      <c r="A206" s="20">
        <v>173</v>
      </c>
      <c r="B206" s="21" t="s">
        <v>262</v>
      </c>
      <c r="C206" s="85"/>
      <c r="D206" s="86"/>
      <c r="E206" s="22">
        <f t="shared" ref="E206:E208" si="44">C206+D206</f>
        <v>0</v>
      </c>
    </row>
    <row r="207" spans="1:5" customFormat="1" ht="15.75">
      <c r="A207" s="20">
        <v>174</v>
      </c>
      <c r="B207" s="21" t="s">
        <v>263</v>
      </c>
      <c r="C207" s="85"/>
      <c r="D207" s="86"/>
      <c r="E207" s="22">
        <f t="shared" si="44"/>
        <v>0</v>
      </c>
    </row>
    <row r="208" spans="1:5" customFormat="1" ht="16.5" thickBot="1">
      <c r="A208" s="20">
        <v>175</v>
      </c>
      <c r="B208" s="18" t="s">
        <v>264</v>
      </c>
      <c r="C208" s="85"/>
      <c r="D208" s="86"/>
      <c r="E208" s="19">
        <f t="shared" si="44"/>
        <v>0</v>
      </c>
    </row>
    <row r="209" spans="1:5" customFormat="1" ht="15.75">
      <c r="A209" s="14">
        <v>25</v>
      </c>
      <c r="B209" s="15" t="s">
        <v>265</v>
      </c>
      <c r="C209" s="16">
        <f>SUM(C210:C221)</f>
        <v>0</v>
      </c>
      <c r="D209" s="16">
        <f t="shared" ref="D209:E209" si="45">SUM(D210:D221)</f>
        <v>0</v>
      </c>
      <c r="E209" s="16">
        <f t="shared" si="45"/>
        <v>0</v>
      </c>
    </row>
    <row r="210" spans="1:5" customFormat="1" ht="15.75">
      <c r="A210" s="20">
        <v>176</v>
      </c>
      <c r="B210" s="21" t="s">
        <v>80</v>
      </c>
      <c r="C210" s="85"/>
      <c r="D210" s="86"/>
      <c r="E210" s="22">
        <f>C210+D210</f>
        <v>0</v>
      </c>
    </row>
    <row r="211" spans="1:5" customFormat="1" ht="15.75">
      <c r="A211" s="20">
        <v>177</v>
      </c>
      <c r="B211" s="21" t="s">
        <v>81</v>
      </c>
      <c r="C211" s="85"/>
      <c r="D211" s="86"/>
      <c r="E211" s="22">
        <f t="shared" ref="E211:E221" si="46">C211+D211</f>
        <v>0</v>
      </c>
    </row>
    <row r="212" spans="1:5" customFormat="1" ht="15.75">
      <c r="A212" s="20">
        <v>178</v>
      </c>
      <c r="B212" s="21" t="s">
        <v>82</v>
      </c>
      <c r="C212" s="85"/>
      <c r="D212" s="86"/>
      <c r="E212" s="22">
        <f t="shared" si="46"/>
        <v>0</v>
      </c>
    </row>
    <row r="213" spans="1:5" customFormat="1" ht="15.75">
      <c r="A213" s="20">
        <v>179</v>
      </c>
      <c r="B213" s="21" t="s">
        <v>266</v>
      </c>
      <c r="C213" s="85"/>
      <c r="D213" s="86"/>
      <c r="E213" s="22">
        <f t="shared" si="46"/>
        <v>0</v>
      </c>
    </row>
    <row r="214" spans="1:5" customFormat="1" ht="15.75">
      <c r="A214" s="20">
        <v>180</v>
      </c>
      <c r="B214" s="21" t="s">
        <v>267</v>
      </c>
      <c r="C214" s="85"/>
      <c r="D214" s="86"/>
      <c r="E214" s="22">
        <f t="shared" si="46"/>
        <v>0</v>
      </c>
    </row>
    <row r="215" spans="1:5" customFormat="1" ht="15.75">
      <c r="A215" s="20">
        <v>181</v>
      </c>
      <c r="B215" s="21" t="s">
        <v>268</v>
      </c>
      <c r="C215" s="85"/>
      <c r="D215" s="86"/>
      <c r="E215" s="22">
        <f t="shared" si="46"/>
        <v>0</v>
      </c>
    </row>
    <row r="216" spans="1:5" customFormat="1" ht="15.75">
      <c r="A216" s="20">
        <v>182</v>
      </c>
      <c r="B216" s="21" t="s">
        <v>269</v>
      </c>
      <c r="C216" s="85"/>
      <c r="D216" s="86"/>
      <c r="E216" s="22">
        <f t="shared" si="46"/>
        <v>0</v>
      </c>
    </row>
    <row r="217" spans="1:5" customFormat="1" ht="15.75">
      <c r="A217" s="20">
        <v>183</v>
      </c>
      <c r="B217" s="21" t="s">
        <v>270</v>
      </c>
      <c r="C217" s="85"/>
      <c r="D217" s="86"/>
      <c r="E217" s="22">
        <f t="shared" si="46"/>
        <v>0</v>
      </c>
    </row>
    <row r="218" spans="1:5" customFormat="1" ht="15.75">
      <c r="A218" s="20">
        <v>184</v>
      </c>
      <c r="B218" s="21" t="s">
        <v>271</v>
      </c>
      <c r="C218" s="85"/>
      <c r="D218" s="86"/>
      <c r="E218" s="22">
        <f t="shared" si="46"/>
        <v>0</v>
      </c>
    </row>
    <row r="219" spans="1:5" customFormat="1" ht="15.75">
      <c r="A219" s="20">
        <v>185</v>
      </c>
      <c r="B219" s="21" t="s">
        <v>272</v>
      </c>
      <c r="C219" s="85"/>
      <c r="D219" s="86"/>
      <c r="E219" s="22">
        <f t="shared" si="46"/>
        <v>0</v>
      </c>
    </row>
    <row r="220" spans="1:5" customFormat="1" ht="15.75">
      <c r="A220" s="20">
        <v>186</v>
      </c>
      <c r="B220" s="21" t="s">
        <v>273</v>
      </c>
      <c r="C220" s="85"/>
      <c r="D220" s="86"/>
      <c r="E220" s="22">
        <f t="shared" si="46"/>
        <v>0</v>
      </c>
    </row>
    <row r="221" spans="1:5" customFormat="1" ht="16.5" thickBot="1">
      <c r="A221" s="20">
        <v>187</v>
      </c>
      <c r="B221" s="18" t="s">
        <v>274</v>
      </c>
      <c r="C221" s="85"/>
      <c r="D221" s="86"/>
      <c r="E221" s="19">
        <f t="shared" si="46"/>
        <v>0</v>
      </c>
    </row>
    <row r="222" spans="1:5" customFormat="1" ht="15.75">
      <c r="A222" s="14">
        <v>26</v>
      </c>
      <c r="B222" s="15" t="s">
        <v>275</v>
      </c>
      <c r="C222" s="16">
        <f>C223</f>
        <v>0</v>
      </c>
      <c r="D222" s="16">
        <f t="shared" ref="D222:E222" si="47">D223</f>
        <v>0</v>
      </c>
      <c r="E222" s="16">
        <f t="shared" si="47"/>
        <v>0</v>
      </c>
    </row>
    <row r="223" spans="1:5" customFormat="1" ht="32.25" thickBot="1">
      <c r="A223" s="17">
        <v>188</v>
      </c>
      <c r="B223" s="18" t="s">
        <v>83</v>
      </c>
      <c r="C223" s="85"/>
      <c r="D223" s="86"/>
      <c r="E223" s="19">
        <f>C223+D223</f>
        <v>0</v>
      </c>
    </row>
    <row r="224" spans="1:5" customFormat="1" ht="15.75">
      <c r="A224" s="14">
        <v>27</v>
      </c>
      <c r="B224" s="15" t="s">
        <v>276</v>
      </c>
      <c r="C224" s="16">
        <f>SUM(C225:C240)</f>
        <v>0</v>
      </c>
      <c r="D224" s="16">
        <f t="shared" ref="D224:E224" si="48">SUM(D225:D240)</f>
        <v>0</v>
      </c>
      <c r="E224" s="16">
        <f t="shared" si="48"/>
        <v>0</v>
      </c>
    </row>
    <row r="225" spans="1:5" customFormat="1" ht="31.5">
      <c r="A225" s="20">
        <v>189</v>
      </c>
      <c r="B225" s="21" t="s">
        <v>84</v>
      </c>
      <c r="C225" s="85"/>
      <c r="D225" s="86"/>
      <c r="E225" s="22">
        <f>C225+D225</f>
        <v>0</v>
      </c>
    </row>
    <row r="226" spans="1:5" customFormat="1" ht="31.5">
      <c r="A226" s="20">
        <v>190</v>
      </c>
      <c r="B226" s="21" t="s">
        <v>85</v>
      </c>
      <c r="C226" s="85"/>
      <c r="D226" s="86"/>
      <c r="E226" s="22">
        <f t="shared" ref="E226:E240" si="49">C226+D226</f>
        <v>0</v>
      </c>
    </row>
    <row r="227" spans="1:5" customFormat="1" ht="15.75">
      <c r="A227" s="20">
        <v>191</v>
      </c>
      <c r="B227" s="21" t="s">
        <v>86</v>
      </c>
      <c r="C227" s="85"/>
      <c r="D227" s="86"/>
      <c r="E227" s="22">
        <f t="shared" si="49"/>
        <v>0</v>
      </c>
    </row>
    <row r="228" spans="1:5" customFormat="1" ht="15.75">
      <c r="A228" s="20">
        <v>192</v>
      </c>
      <c r="B228" s="21" t="s">
        <v>87</v>
      </c>
      <c r="C228" s="85"/>
      <c r="D228" s="86"/>
      <c r="E228" s="22">
        <f t="shared" si="49"/>
        <v>0</v>
      </c>
    </row>
    <row r="229" spans="1:5" customFormat="1" ht="15.75">
      <c r="A229" s="20">
        <v>193</v>
      </c>
      <c r="B229" s="21" t="s">
        <v>387</v>
      </c>
      <c r="C229" s="85"/>
      <c r="D229" s="86"/>
      <c r="E229" s="22">
        <f t="shared" si="49"/>
        <v>0</v>
      </c>
    </row>
    <row r="230" spans="1:5" customFormat="1" ht="31.5">
      <c r="A230" s="20">
        <v>194</v>
      </c>
      <c r="B230" s="21" t="s">
        <v>277</v>
      </c>
      <c r="C230" s="85"/>
      <c r="D230" s="86"/>
      <c r="E230" s="22">
        <f t="shared" si="49"/>
        <v>0</v>
      </c>
    </row>
    <row r="231" spans="1:5" customFormat="1" ht="31.5">
      <c r="A231" s="20">
        <v>195</v>
      </c>
      <c r="B231" s="21" t="s">
        <v>278</v>
      </c>
      <c r="C231" s="85"/>
      <c r="D231" s="86"/>
      <c r="E231" s="22">
        <f t="shared" si="49"/>
        <v>0</v>
      </c>
    </row>
    <row r="232" spans="1:5" customFormat="1" ht="15.75">
      <c r="A232" s="20">
        <v>196</v>
      </c>
      <c r="B232" s="21" t="s">
        <v>279</v>
      </c>
      <c r="C232" s="85"/>
      <c r="D232" s="86"/>
      <c r="E232" s="22">
        <f t="shared" si="49"/>
        <v>0</v>
      </c>
    </row>
    <row r="233" spans="1:5" customFormat="1" ht="15.75">
      <c r="A233" s="20">
        <v>197</v>
      </c>
      <c r="B233" s="21" t="s">
        <v>280</v>
      </c>
      <c r="C233" s="85"/>
      <c r="D233" s="86"/>
      <c r="E233" s="22">
        <f t="shared" si="49"/>
        <v>0</v>
      </c>
    </row>
    <row r="234" spans="1:5" customFormat="1" ht="15.75">
      <c r="A234" s="20">
        <v>198</v>
      </c>
      <c r="B234" s="21" t="s">
        <v>281</v>
      </c>
      <c r="C234" s="85"/>
      <c r="D234" s="86"/>
      <c r="E234" s="22">
        <f t="shared" si="49"/>
        <v>0</v>
      </c>
    </row>
    <row r="235" spans="1:5" customFormat="1" ht="15.75">
      <c r="A235" s="20">
        <v>199</v>
      </c>
      <c r="B235" s="21" t="s">
        <v>282</v>
      </c>
      <c r="C235" s="85"/>
      <c r="D235" s="86"/>
      <c r="E235" s="22">
        <f t="shared" si="49"/>
        <v>0</v>
      </c>
    </row>
    <row r="236" spans="1:5" customFormat="1" ht="15.75">
      <c r="A236" s="20">
        <v>200</v>
      </c>
      <c r="B236" s="21" t="s">
        <v>283</v>
      </c>
      <c r="C236" s="85"/>
      <c r="D236" s="86"/>
      <c r="E236" s="22">
        <f t="shared" si="49"/>
        <v>0</v>
      </c>
    </row>
    <row r="237" spans="1:5" customFormat="1" ht="15.75">
      <c r="A237" s="20">
        <v>201</v>
      </c>
      <c r="B237" s="21" t="s">
        <v>284</v>
      </c>
      <c r="C237" s="85"/>
      <c r="D237" s="86"/>
      <c r="E237" s="22">
        <f t="shared" si="49"/>
        <v>0</v>
      </c>
    </row>
    <row r="238" spans="1:5" customFormat="1" ht="15.75">
      <c r="A238" s="20">
        <v>202</v>
      </c>
      <c r="B238" s="21" t="s">
        <v>88</v>
      </c>
      <c r="C238" s="85"/>
      <c r="D238" s="86"/>
      <c r="E238" s="22">
        <f t="shared" si="49"/>
        <v>0</v>
      </c>
    </row>
    <row r="239" spans="1:5" customFormat="1" ht="15.75">
      <c r="A239" s="20">
        <v>203</v>
      </c>
      <c r="B239" s="21" t="s">
        <v>388</v>
      </c>
      <c r="C239" s="85"/>
      <c r="D239" s="86"/>
      <c r="E239" s="22">
        <f t="shared" si="49"/>
        <v>0</v>
      </c>
    </row>
    <row r="240" spans="1:5" customFormat="1" ht="32.25" thickBot="1">
      <c r="A240" s="20">
        <v>204</v>
      </c>
      <c r="B240" s="18" t="s">
        <v>89</v>
      </c>
      <c r="C240" s="85"/>
      <c r="D240" s="86"/>
      <c r="E240" s="19">
        <f t="shared" si="49"/>
        <v>0</v>
      </c>
    </row>
    <row r="241" spans="1:5" customFormat="1" ht="15.75">
      <c r="A241" s="14">
        <v>28</v>
      </c>
      <c r="B241" s="15" t="s">
        <v>285</v>
      </c>
      <c r="C241" s="16">
        <f>SUM(C242:C246)</f>
        <v>0</v>
      </c>
      <c r="D241" s="16">
        <f t="shared" ref="D241:E241" si="50">SUM(D242:D246)</f>
        <v>0</v>
      </c>
      <c r="E241" s="16">
        <f t="shared" si="50"/>
        <v>0</v>
      </c>
    </row>
    <row r="242" spans="1:5" customFormat="1" ht="15.75">
      <c r="A242" s="20">
        <v>205</v>
      </c>
      <c r="B242" s="21" t="s">
        <v>286</v>
      </c>
      <c r="C242" s="85"/>
      <c r="D242" s="86"/>
      <c r="E242" s="22">
        <f>C242+D242</f>
        <v>0</v>
      </c>
    </row>
    <row r="243" spans="1:5" customFormat="1" ht="31.5">
      <c r="A243" s="20">
        <v>206</v>
      </c>
      <c r="B243" s="21" t="s">
        <v>287</v>
      </c>
      <c r="C243" s="85"/>
      <c r="D243" s="86"/>
      <c r="E243" s="22">
        <f t="shared" ref="E243:E246" si="51">C243+D243</f>
        <v>0</v>
      </c>
    </row>
    <row r="244" spans="1:5" customFormat="1" ht="31.5">
      <c r="A244" s="20">
        <v>207</v>
      </c>
      <c r="B244" s="21" t="s">
        <v>288</v>
      </c>
      <c r="C244" s="85"/>
      <c r="D244" s="86"/>
      <c r="E244" s="22">
        <f t="shared" si="51"/>
        <v>0</v>
      </c>
    </row>
    <row r="245" spans="1:5" customFormat="1" ht="31.5">
      <c r="A245" s="20">
        <v>208</v>
      </c>
      <c r="B245" s="21" t="s">
        <v>289</v>
      </c>
      <c r="C245" s="85"/>
      <c r="D245" s="86"/>
      <c r="E245" s="22">
        <f t="shared" si="51"/>
        <v>0</v>
      </c>
    </row>
    <row r="246" spans="1:5" customFormat="1" ht="32.25" thickBot="1">
      <c r="A246" s="20">
        <v>209</v>
      </c>
      <c r="B246" s="18" t="s">
        <v>290</v>
      </c>
      <c r="C246" s="85"/>
      <c r="D246" s="86"/>
      <c r="E246" s="19">
        <f t="shared" si="51"/>
        <v>0</v>
      </c>
    </row>
    <row r="247" spans="1:5" customFormat="1" ht="15.75">
      <c r="A247" s="14">
        <v>29</v>
      </c>
      <c r="B247" s="15" t="s">
        <v>291</v>
      </c>
      <c r="C247" s="16">
        <f>SUM(C248:C260)</f>
        <v>0</v>
      </c>
      <c r="D247" s="16">
        <f t="shared" ref="D247:E247" si="52">SUM(D248:D260)</f>
        <v>0</v>
      </c>
      <c r="E247" s="16">
        <f t="shared" si="52"/>
        <v>0</v>
      </c>
    </row>
    <row r="248" spans="1:5" customFormat="1" ht="15.75">
      <c r="A248" s="20">
        <v>210</v>
      </c>
      <c r="B248" s="21" t="s">
        <v>292</v>
      </c>
      <c r="C248" s="85"/>
      <c r="D248" s="86"/>
      <c r="E248" s="22">
        <f>C248+D248</f>
        <v>0</v>
      </c>
    </row>
    <row r="249" spans="1:5" customFormat="1" ht="15.75">
      <c r="A249" s="20">
        <v>211</v>
      </c>
      <c r="B249" s="21" t="s">
        <v>293</v>
      </c>
      <c r="C249" s="85"/>
      <c r="D249" s="86"/>
      <c r="E249" s="22">
        <f t="shared" ref="E249:E260" si="53">C249+D249</f>
        <v>0</v>
      </c>
    </row>
    <row r="250" spans="1:5" customFormat="1" ht="31.5">
      <c r="A250" s="20">
        <v>212</v>
      </c>
      <c r="B250" s="21" t="s">
        <v>294</v>
      </c>
      <c r="C250" s="85"/>
      <c r="D250" s="86"/>
      <c r="E250" s="22">
        <f t="shared" si="53"/>
        <v>0</v>
      </c>
    </row>
    <row r="251" spans="1:5" customFormat="1" ht="31.5">
      <c r="A251" s="20">
        <v>213</v>
      </c>
      <c r="B251" s="21" t="s">
        <v>295</v>
      </c>
      <c r="C251" s="85"/>
      <c r="D251" s="86"/>
      <c r="E251" s="22">
        <f t="shared" si="53"/>
        <v>0</v>
      </c>
    </row>
    <row r="252" spans="1:5" customFormat="1" ht="15.75">
      <c r="A252" s="20">
        <v>214</v>
      </c>
      <c r="B252" s="21" t="s">
        <v>296</v>
      </c>
      <c r="C252" s="85"/>
      <c r="D252" s="86"/>
      <c r="E252" s="22">
        <f t="shared" si="53"/>
        <v>0</v>
      </c>
    </row>
    <row r="253" spans="1:5" customFormat="1" ht="31.5">
      <c r="A253" s="20">
        <v>215</v>
      </c>
      <c r="B253" s="21" t="s">
        <v>297</v>
      </c>
      <c r="C253" s="85"/>
      <c r="D253" s="86"/>
      <c r="E253" s="22">
        <f t="shared" si="53"/>
        <v>0</v>
      </c>
    </row>
    <row r="254" spans="1:5" customFormat="1" ht="15.75">
      <c r="A254" s="20">
        <v>216</v>
      </c>
      <c r="B254" s="21" t="s">
        <v>298</v>
      </c>
      <c r="C254" s="85"/>
      <c r="D254" s="86"/>
      <c r="E254" s="22">
        <f t="shared" si="53"/>
        <v>0</v>
      </c>
    </row>
    <row r="255" spans="1:5" customFormat="1" ht="15.75">
      <c r="A255" s="20">
        <v>217</v>
      </c>
      <c r="B255" s="21" t="s">
        <v>389</v>
      </c>
      <c r="C255" s="85"/>
      <c r="D255" s="86"/>
      <c r="E255" s="22">
        <f t="shared" si="53"/>
        <v>0</v>
      </c>
    </row>
    <row r="256" spans="1:5" customFormat="1" ht="15.75">
      <c r="A256" s="20">
        <v>218</v>
      </c>
      <c r="B256" s="21" t="s">
        <v>299</v>
      </c>
      <c r="C256" s="85"/>
      <c r="D256" s="86"/>
      <c r="E256" s="22">
        <f t="shared" si="53"/>
        <v>0</v>
      </c>
    </row>
    <row r="257" spans="1:5" customFormat="1" ht="15.75">
      <c r="A257" s="20">
        <v>219</v>
      </c>
      <c r="B257" s="21" t="s">
        <v>300</v>
      </c>
      <c r="C257" s="85"/>
      <c r="D257" s="86"/>
      <c r="E257" s="22">
        <f t="shared" si="53"/>
        <v>0</v>
      </c>
    </row>
    <row r="258" spans="1:5" customFormat="1" ht="15.75">
      <c r="A258" s="20">
        <v>220</v>
      </c>
      <c r="B258" s="21" t="s">
        <v>301</v>
      </c>
      <c r="C258" s="85"/>
      <c r="D258" s="86"/>
      <c r="E258" s="22">
        <f t="shared" si="53"/>
        <v>0</v>
      </c>
    </row>
    <row r="259" spans="1:5" customFormat="1" ht="15.75">
      <c r="A259" s="20">
        <v>221</v>
      </c>
      <c r="B259" s="21" t="s">
        <v>302</v>
      </c>
      <c r="C259" s="85"/>
      <c r="D259" s="86"/>
      <c r="E259" s="22">
        <f t="shared" si="53"/>
        <v>0</v>
      </c>
    </row>
    <row r="260" spans="1:5" customFormat="1" ht="16.5" thickBot="1">
      <c r="A260" s="20">
        <v>222</v>
      </c>
      <c r="B260" s="18" t="s">
        <v>303</v>
      </c>
      <c r="C260" s="85"/>
      <c r="D260" s="86"/>
      <c r="E260" s="19">
        <f t="shared" si="53"/>
        <v>0</v>
      </c>
    </row>
    <row r="261" spans="1:5" customFormat="1" ht="15.75">
      <c r="A261" s="14">
        <v>30</v>
      </c>
      <c r="B261" s="15" t="s">
        <v>304</v>
      </c>
      <c r="C261" s="16">
        <f>SUM(C262:C274)</f>
        <v>0</v>
      </c>
      <c r="D261" s="16">
        <f t="shared" ref="D261:E261" si="54">SUM(D262:D274)</f>
        <v>0</v>
      </c>
      <c r="E261" s="16">
        <f t="shared" si="54"/>
        <v>0</v>
      </c>
    </row>
    <row r="262" spans="1:5" customFormat="1" ht="31.5">
      <c r="A262" s="20">
        <v>223</v>
      </c>
      <c r="B262" s="21" t="s">
        <v>90</v>
      </c>
      <c r="C262" s="85"/>
      <c r="D262" s="86"/>
      <c r="E262" s="22">
        <f>C262+D262</f>
        <v>0</v>
      </c>
    </row>
    <row r="263" spans="1:5" customFormat="1" ht="15.75">
      <c r="A263" s="20">
        <v>224</v>
      </c>
      <c r="B263" s="21" t="s">
        <v>91</v>
      </c>
      <c r="C263" s="85"/>
      <c r="D263" s="86"/>
      <c r="E263" s="22">
        <f t="shared" ref="E263:E274" si="55">C263+D263</f>
        <v>0</v>
      </c>
    </row>
    <row r="264" spans="1:5" customFormat="1" ht="31.5">
      <c r="A264" s="20">
        <v>225</v>
      </c>
      <c r="B264" s="21" t="s">
        <v>305</v>
      </c>
      <c r="C264" s="85"/>
      <c r="D264" s="86"/>
      <c r="E264" s="22">
        <f t="shared" si="55"/>
        <v>0</v>
      </c>
    </row>
    <row r="265" spans="1:5" customFormat="1" ht="15.75">
      <c r="A265" s="20">
        <v>226</v>
      </c>
      <c r="B265" s="21" t="s">
        <v>306</v>
      </c>
      <c r="C265" s="85"/>
      <c r="D265" s="86"/>
      <c r="E265" s="22">
        <f t="shared" si="55"/>
        <v>0</v>
      </c>
    </row>
    <row r="266" spans="1:5" customFormat="1" ht="15.75">
      <c r="A266" s="20">
        <v>227</v>
      </c>
      <c r="B266" s="21" t="s">
        <v>307</v>
      </c>
      <c r="C266" s="85"/>
      <c r="D266" s="86"/>
      <c r="E266" s="22">
        <f t="shared" si="55"/>
        <v>0</v>
      </c>
    </row>
    <row r="267" spans="1:5" customFormat="1" ht="15.75">
      <c r="A267" s="20">
        <v>228</v>
      </c>
      <c r="B267" s="21" t="s">
        <v>308</v>
      </c>
      <c r="C267" s="85"/>
      <c r="D267" s="86"/>
      <c r="E267" s="22">
        <f t="shared" si="55"/>
        <v>0</v>
      </c>
    </row>
    <row r="268" spans="1:5" customFormat="1" ht="15.75">
      <c r="A268" s="20">
        <v>229</v>
      </c>
      <c r="B268" s="21" t="s">
        <v>309</v>
      </c>
      <c r="C268" s="85"/>
      <c r="D268" s="86"/>
      <c r="E268" s="22">
        <f t="shared" si="55"/>
        <v>0</v>
      </c>
    </row>
    <row r="269" spans="1:5" customFormat="1" ht="15.75">
      <c r="A269" s="20">
        <v>230</v>
      </c>
      <c r="B269" s="21" t="s">
        <v>310</v>
      </c>
      <c r="C269" s="85"/>
      <c r="D269" s="86"/>
      <c r="E269" s="22">
        <f t="shared" si="55"/>
        <v>0</v>
      </c>
    </row>
    <row r="270" spans="1:5" customFormat="1" ht="15.75">
      <c r="A270" s="20">
        <v>231</v>
      </c>
      <c r="B270" s="21" t="s">
        <v>311</v>
      </c>
      <c r="C270" s="85"/>
      <c r="D270" s="86"/>
      <c r="E270" s="22">
        <f t="shared" si="55"/>
        <v>0</v>
      </c>
    </row>
    <row r="271" spans="1:5" customFormat="1" ht="15.75">
      <c r="A271" s="20">
        <v>232</v>
      </c>
      <c r="B271" s="21" t="s">
        <v>312</v>
      </c>
      <c r="C271" s="85"/>
      <c r="D271" s="86"/>
      <c r="E271" s="22">
        <f t="shared" si="55"/>
        <v>0</v>
      </c>
    </row>
    <row r="272" spans="1:5" customFormat="1" ht="15.75">
      <c r="A272" s="20">
        <v>233</v>
      </c>
      <c r="B272" s="21" t="s">
        <v>313</v>
      </c>
      <c r="C272" s="85"/>
      <c r="D272" s="86"/>
      <c r="E272" s="22">
        <f t="shared" si="55"/>
        <v>0</v>
      </c>
    </row>
    <row r="273" spans="1:5" customFormat="1" ht="15.75">
      <c r="A273" s="20">
        <v>234</v>
      </c>
      <c r="B273" s="21" t="s">
        <v>314</v>
      </c>
      <c r="C273" s="85"/>
      <c r="D273" s="86"/>
      <c r="E273" s="22">
        <f t="shared" si="55"/>
        <v>0</v>
      </c>
    </row>
    <row r="274" spans="1:5" customFormat="1" ht="16.5" thickBot="1">
      <c r="A274" s="20">
        <v>235</v>
      </c>
      <c r="B274" s="18" t="s">
        <v>315</v>
      </c>
      <c r="C274" s="85"/>
      <c r="D274" s="86"/>
      <c r="E274" s="19">
        <f t="shared" si="55"/>
        <v>0</v>
      </c>
    </row>
    <row r="275" spans="1:5" customFormat="1" ht="15.75">
      <c r="A275" s="14">
        <v>31</v>
      </c>
      <c r="B275" s="15" t="s">
        <v>316</v>
      </c>
      <c r="C275" s="16">
        <f>SUM(C276:C294)</f>
        <v>0</v>
      </c>
      <c r="D275" s="16">
        <f t="shared" ref="D275:E275" si="56">SUM(D276:D294)</f>
        <v>0</v>
      </c>
      <c r="E275" s="16">
        <f t="shared" si="56"/>
        <v>0</v>
      </c>
    </row>
    <row r="276" spans="1:5" customFormat="1" ht="15.75">
      <c r="A276" s="20">
        <v>236</v>
      </c>
      <c r="B276" s="21" t="s">
        <v>92</v>
      </c>
      <c r="C276" s="85"/>
      <c r="D276" s="86"/>
      <c r="E276" s="22">
        <f>C276+D276</f>
        <v>0</v>
      </c>
    </row>
    <row r="277" spans="1:5" customFormat="1" ht="15.75">
      <c r="A277" s="20">
        <v>237</v>
      </c>
      <c r="B277" s="21" t="s">
        <v>317</v>
      </c>
      <c r="C277" s="85"/>
      <c r="D277" s="86"/>
      <c r="E277" s="22">
        <f t="shared" ref="E277:E294" si="57">C277+D277</f>
        <v>0</v>
      </c>
    </row>
    <row r="278" spans="1:5" customFormat="1" ht="15.75">
      <c r="A278" s="20">
        <v>238</v>
      </c>
      <c r="B278" s="21" t="s">
        <v>318</v>
      </c>
      <c r="C278" s="85"/>
      <c r="D278" s="86"/>
      <c r="E278" s="22">
        <f t="shared" si="57"/>
        <v>0</v>
      </c>
    </row>
    <row r="279" spans="1:5" customFormat="1" ht="15.75">
      <c r="A279" s="20">
        <v>239</v>
      </c>
      <c r="B279" s="21" t="s">
        <v>319</v>
      </c>
      <c r="C279" s="85"/>
      <c r="D279" s="86"/>
      <c r="E279" s="22">
        <f t="shared" si="57"/>
        <v>0</v>
      </c>
    </row>
    <row r="280" spans="1:5" customFormat="1" ht="15.75">
      <c r="A280" s="20">
        <v>240</v>
      </c>
      <c r="B280" s="21" t="s">
        <v>320</v>
      </c>
      <c r="C280" s="85"/>
      <c r="D280" s="86"/>
      <c r="E280" s="22">
        <f t="shared" si="57"/>
        <v>0</v>
      </c>
    </row>
    <row r="281" spans="1:5" customFormat="1" ht="15.75">
      <c r="A281" s="20">
        <v>241</v>
      </c>
      <c r="B281" s="21" t="s">
        <v>321</v>
      </c>
      <c r="C281" s="85"/>
      <c r="D281" s="86"/>
      <c r="E281" s="22">
        <f t="shared" si="57"/>
        <v>0</v>
      </c>
    </row>
    <row r="282" spans="1:5" customFormat="1" ht="15.75">
      <c r="A282" s="20">
        <v>242</v>
      </c>
      <c r="B282" s="21" t="s">
        <v>322</v>
      </c>
      <c r="C282" s="85"/>
      <c r="D282" s="86"/>
      <c r="E282" s="22">
        <f t="shared" si="57"/>
        <v>0</v>
      </c>
    </row>
    <row r="283" spans="1:5" customFormat="1" ht="15.75">
      <c r="A283" s="20">
        <v>243</v>
      </c>
      <c r="B283" s="21" t="s">
        <v>323</v>
      </c>
      <c r="C283" s="85"/>
      <c r="D283" s="86"/>
      <c r="E283" s="22">
        <f t="shared" si="57"/>
        <v>0</v>
      </c>
    </row>
    <row r="284" spans="1:5" customFormat="1" ht="15.75">
      <c r="A284" s="20">
        <v>244</v>
      </c>
      <c r="B284" s="21" t="s">
        <v>324</v>
      </c>
      <c r="C284" s="85"/>
      <c r="D284" s="86"/>
      <c r="E284" s="22">
        <f t="shared" si="57"/>
        <v>0</v>
      </c>
    </row>
    <row r="285" spans="1:5" customFormat="1" ht="15.75">
      <c r="A285" s="20">
        <v>245</v>
      </c>
      <c r="B285" s="21" t="s">
        <v>325</v>
      </c>
      <c r="C285" s="85"/>
      <c r="D285" s="86"/>
      <c r="E285" s="22">
        <f t="shared" si="57"/>
        <v>0</v>
      </c>
    </row>
    <row r="286" spans="1:5" customFormat="1" ht="31.5">
      <c r="A286" s="20">
        <v>246</v>
      </c>
      <c r="B286" s="21" t="s">
        <v>326</v>
      </c>
      <c r="C286" s="85"/>
      <c r="D286" s="86"/>
      <c r="E286" s="22">
        <f t="shared" si="57"/>
        <v>0</v>
      </c>
    </row>
    <row r="287" spans="1:5" customFormat="1" ht="15.75">
      <c r="A287" s="20">
        <v>247</v>
      </c>
      <c r="B287" s="21" t="s">
        <v>327</v>
      </c>
      <c r="C287" s="85"/>
      <c r="D287" s="86"/>
      <c r="E287" s="22">
        <f t="shared" si="57"/>
        <v>0</v>
      </c>
    </row>
    <row r="288" spans="1:5" customFormat="1" ht="15.75">
      <c r="A288" s="20">
        <v>248</v>
      </c>
      <c r="B288" s="21" t="s">
        <v>328</v>
      </c>
      <c r="C288" s="85"/>
      <c r="D288" s="86"/>
      <c r="E288" s="22">
        <f t="shared" si="57"/>
        <v>0</v>
      </c>
    </row>
    <row r="289" spans="1:5" customFormat="1" ht="15.75">
      <c r="A289" s="20">
        <v>249</v>
      </c>
      <c r="B289" s="21" t="s">
        <v>329</v>
      </c>
      <c r="C289" s="85"/>
      <c r="D289" s="86"/>
      <c r="E289" s="22">
        <f t="shared" si="57"/>
        <v>0</v>
      </c>
    </row>
    <row r="290" spans="1:5" customFormat="1" ht="15.75">
      <c r="A290" s="20">
        <v>250</v>
      </c>
      <c r="B290" s="21" t="s">
        <v>330</v>
      </c>
      <c r="C290" s="85"/>
      <c r="D290" s="86"/>
      <c r="E290" s="22">
        <f t="shared" si="57"/>
        <v>0</v>
      </c>
    </row>
    <row r="291" spans="1:5" customFormat="1" ht="31.5">
      <c r="A291" s="20">
        <v>251</v>
      </c>
      <c r="B291" s="21" t="s">
        <v>93</v>
      </c>
      <c r="C291" s="85"/>
      <c r="D291" s="86"/>
      <c r="E291" s="22">
        <f t="shared" si="57"/>
        <v>0</v>
      </c>
    </row>
    <row r="292" spans="1:5" customFormat="1" ht="31.5">
      <c r="A292" s="20">
        <v>252</v>
      </c>
      <c r="B292" s="21" t="s">
        <v>94</v>
      </c>
      <c r="C292" s="85"/>
      <c r="D292" s="86"/>
      <c r="E292" s="22">
        <f t="shared" si="57"/>
        <v>0</v>
      </c>
    </row>
    <row r="293" spans="1:5" customFormat="1" ht="15.75">
      <c r="A293" s="20">
        <v>253</v>
      </c>
      <c r="B293" s="21" t="s">
        <v>95</v>
      </c>
      <c r="C293" s="85"/>
      <c r="D293" s="86"/>
      <c r="E293" s="22">
        <f t="shared" si="57"/>
        <v>0</v>
      </c>
    </row>
    <row r="294" spans="1:5" customFormat="1" ht="16.5" thickBot="1">
      <c r="A294" s="20">
        <v>254</v>
      </c>
      <c r="B294" s="18" t="s">
        <v>331</v>
      </c>
      <c r="C294" s="85"/>
      <c r="D294" s="86"/>
      <c r="E294" s="19">
        <f t="shared" si="57"/>
        <v>0</v>
      </c>
    </row>
    <row r="295" spans="1:5" customFormat="1" ht="15.75">
      <c r="A295" s="14">
        <v>32</v>
      </c>
      <c r="B295" s="15" t="s">
        <v>332</v>
      </c>
      <c r="C295" s="16">
        <f>SUM(C296:C313)</f>
        <v>0</v>
      </c>
      <c r="D295" s="16">
        <f t="shared" ref="D295:E295" si="58">SUM(D296:D313)</f>
        <v>0</v>
      </c>
      <c r="E295" s="16">
        <f t="shared" si="58"/>
        <v>0</v>
      </c>
    </row>
    <row r="296" spans="1:5" customFormat="1" ht="15.75">
      <c r="A296" s="20">
        <v>255</v>
      </c>
      <c r="B296" s="21" t="s">
        <v>333</v>
      </c>
      <c r="C296" s="85"/>
      <c r="D296" s="86"/>
      <c r="E296" s="22">
        <f>C296+D296</f>
        <v>0</v>
      </c>
    </row>
    <row r="297" spans="1:5" customFormat="1" ht="15.75">
      <c r="A297" s="20">
        <v>256</v>
      </c>
      <c r="B297" s="21" t="s">
        <v>334</v>
      </c>
      <c r="C297" s="85"/>
      <c r="D297" s="86"/>
      <c r="E297" s="22">
        <f t="shared" ref="E297:E313" si="59">C297+D297</f>
        <v>0</v>
      </c>
    </row>
    <row r="298" spans="1:5" customFormat="1" ht="15.75">
      <c r="A298" s="20">
        <v>257</v>
      </c>
      <c r="B298" s="21" t="s">
        <v>335</v>
      </c>
      <c r="C298" s="85"/>
      <c r="D298" s="86"/>
      <c r="E298" s="22">
        <f t="shared" si="59"/>
        <v>0</v>
      </c>
    </row>
    <row r="299" spans="1:5" customFormat="1" ht="15.75">
      <c r="A299" s="20">
        <v>258</v>
      </c>
      <c r="B299" s="21" t="s">
        <v>336</v>
      </c>
      <c r="C299" s="85"/>
      <c r="D299" s="86"/>
      <c r="E299" s="22">
        <f t="shared" si="59"/>
        <v>0</v>
      </c>
    </row>
    <row r="300" spans="1:5" customFormat="1" ht="15.75">
      <c r="A300" s="20">
        <v>259</v>
      </c>
      <c r="B300" s="21" t="s">
        <v>337</v>
      </c>
      <c r="C300" s="85"/>
      <c r="D300" s="86"/>
      <c r="E300" s="22">
        <f t="shared" si="59"/>
        <v>0</v>
      </c>
    </row>
    <row r="301" spans="1:5" customFormat="1" ht="15.75">
      <c r="A301" s="20">
        <v>260</v>
      </c>
      <c r="B301" s="21" t="s">
        <v>338</v>
      </c>
      <c r="C301" s="85"/>
      <c r="D301" s="86"/>
      <c r="E301" s="22">
        <f t="shared" si="59"/>
        <v>0</v>
      </c>
    </row>
    <row r="302" spans="1:5" customFormat="1" ht="15.75">
      <c r="A302" s="20">
        <v>261</v>
      </c>
      <c r="B302" s="21" t="s">
        <v>339</v>
      </c>
      <c r="C302" s="85"/>
      <c r="D302" s="86"/>
      <c r="E302" s="22">
        <f t="shared" si="59"/>
        <v>0</v>
      </c>
    </row>
    <row r="303" spans="1:5" customFormat="1" ht="15.75">
      <c r="A303" s="20">
        <v>262</v>
      </c>
      <c r="B303" s="21" t="s">
        <v>340</v>
      </c>
      <c r="C303" s="85"/>
      <c r="D303" s="86"/>
      <c r="E303" s="22">
        <f t="shared" si="59"/>
        <v>0</v>
      </c>
    </row>
    <row r="304" spans="1:5" customFormat="1" ht="15.75">
      <c r="A304" s="20">
        <v>263</v>
      </c>
      <c r="B304" s="21" t="s">
        <v>341</v>
      </c>
      <c r="C304" s="85"/>
      <c r="D304" s="86"/>
      <c r="E304" s="22">
        <f t="shared" si="59"/>
        <v>0</v>
      </c>
    </row>
    <row r="305" spans="1:5" customFormat="1" ht="15.75">
      <c r="A305" s="20">
        <v>264</v>
      </c>
      <c r="B305" s="21" t="s">
        <v>342</v>
      </c>
      <c r="C305" s="85"/>
      <c r="D305" s="86"/>
      <c r="E305" s="22">
        <f t="shared" si="59"/>
        <v>0</v>
      </c>
    </row>
    <row r="306" spans="1:5" customFormat="1" ht="15.75">
      <c r="A306" s="20">
        <v>265</v>
      </c>
      <c r="B306" s="21" t="s">
        <v>343</v>
      </c>
      <c r="C306" s="85"/>
      <c r="D306" s="86"/>
      <c r="E306" s="22">
        <f t="shared" si="59"/>
        <v>0</v>
      </c>
    </row>
    <row r="307" spans="1:5" customFormat="1" ht="15.75">
      <c r="A307" s="20">
        <v>266</v>
      </c>
      <c r="B307" s="21" t="s">
        <v>344</v>
      </c>
      <c r="C307" s="85"/>
      <c r="D307" s="86"/>
      <c r="E307" s="22">
        <f t="shared" si="59"/>
        <v>0</v>
      </c>
    </row>
    <row r="308" spans="1:5" customFormat="1" ht="15.75">
      <c r="A308" s="20">
        <v>267</v>
      </c>
      <c r="B308" s="21" t="s">
        <v>345</v>
      </c>
      <c r="C308" s="85"/>
      <c r="D308" s="86"/>
      <c r="E308" s="22">
        <f t="shared" si="59"/>
        <v>0</v>
      </c>
    </row>
    <row r="309" spans="1:5" customFormat="1" ht="15.75">
      <c r="A309" s="20">
        <v>268</v>
      </c>
      <c r="B309" s="21" t="s">
        <v>346</v>
      </c>
      <c r="C309" s="85"/>
      <c r="D309" s="86"/>
      <c r="E309" s="22">
        <f t="shared" si="59"/>
        <v>0</v>
      </c>
    </row>
    <row r="310" spans="1:5" customFormat="1" ht="15.75">
      <c r="A310" s="20">
        <v>269</v>
      </c>
      <c r="B310" s="21" t="s">
        <v>347</v>
      </c>
      <c r="C310" s="85"/>
      <c r="D310" s="86"/>
      <c r="E310" s="22">
        <f t="shared" si="59"/>
        <v>0</v>
      </c>
    </row>
    <row r="311" spans="1:5" customFormat="1" ht="15.75">
      <c r="A311" s="20">
        <v>270</v>
      </c>
      <c r="B311" s="21" t="s">
        <v>348</v>
      </c>
      <c r="C311" s="85"/>
      <c r="D311" s="86"/>
      <c r="E311" s="22">
        <f t="shared" si="59"/>
        <v>0</v>
      </c>
    </row>
    <row r="312" spans="1:5" customFormat="1" ht="15.75">
      <c r="A312" s="20">
        <v>271</v>
      </c>
      <c r="B312" s="21" t="s">
        <v>349</v>
      </c>
      <c r="C312" s="85"/>
      <c r="D312" s="86"/>
      <c r="E312" s="22">
        <f t="shared" si="59"/>
        <v>0</v>
      </c>
    </row>
    <row r="313" spans="1:5" customFormat="1" ht="16.5" thickBot="1">
      <c r="A313" s="20">
        <v>272</v>
      </c>
      <c r="B313" s="18" t="s">
        <v>350</v>
      </c>
      <c r="C313" s="85"/>
      <c r="D313" s="86"/>
      <c r="E313" s="19">
        <f t="shared" si="59"/>
        <v>0</v>
      </c>
    </row>
    <row r="314" spans="1:5" customFormat="1" ht="15.75">
      <c r="A314" s="14">
        <v>33</v>
      </c>
      <c r="B314" s="15" t="s">
        <v>351</v>
      </c>
      <c r="C314" s="16">
        <f>SUM(C315:C321)</f>
        <v>0</v>
      </c>
      <c r="D314" s="16">
        <f t="shared" ref="D314:E314" si="60">SUM(D315:D321)</f>
        <v>0</v>
      </c>
      <c r="E314" s="16">
        <f t="shared" si="60"/>
        <v>0</v>
      </c>
    </row>
    <row r="315" spans="1:5" customFormat="1" ht="15.75">
      <c r="A315" s="20">
        <v>273</v>
      </c>
      <c r="B315" s="21" t="s">
        <v>352</v>
      </c>
      <c r="C315" s="85"/>
      <c r="D315" s="86"/>
      <c r="E315" s="22">
        <f>C315+D315</f>
        <v>0</v>
      </c>
    </row>
    <row r="316" spans="1:5" customFormat="1" ht="15.75">
      <c r="A316" s="20">
        <v>274</v>
      </c>
      <c r="B316" s="21" t="s">
        <v>353</v>
      </c>
      <c r="C316" s="85"/>
      <c r="D316" s="86"/>
      <c r="E316" s="22">
        <f t="shared" ref="E316:E321" si="61">C316+D316</f>
        <v>0</v>
      </c>
    </row>
    <row r="317" spans="1:5" customFormat="1" ht="15.75">
      <c r="A317" s="20">
        <v>275</v>
      </c>
      <c r="B317" s="21" t="s">
        <v>354</v>
      </c>
      <c r="C317" s="85"/>
      <c r="D317" s="86"/>
      <c r="E317" s="22">
        <f t="shared" si="61"/>
        <v>0</v>
      </c>
    </row>
    <row r="318" spans="1:5" customFormat="1" ht="15.75">
      <c r="A318" s="20">
        <v>276</v>
      </c>
      <c r="B318" s="21" t="s">
        <v>355</v>
      </c>
      <c r="C318" s="85"/>
      <c r="D318" s="86"/>
      <c r="E318" s="22">
        <f t="shared" si="61"/>
        <v>0</v>
      </c>
    </row>
    <row r="319" spans="1:5" customFormat="1" ht="15.75">
      <c r="A319" s="20">
        <v>277</v>
      </c>
      <c r="B319" s="21" t="s">
        <v>356</v>
      </c>
      <c r="C319" s="85"/>
      <c r="D319" s="86"/>
      <c r="E319" s="22">
        <f t="shared" si="61"/>
        <v>0</v>
      </c>
    </row>
    <row r="320" spans="1:5" customFormat="1" ht="15.75">
      <c r="A320" s="20">
        <v>278</v>
      </c>
      <c r="B320" s="21" t="s">
        <v>357</v>
      </c>
      <c r="C320" s="85"/>
      <c r="D320" s="86"/>
      <c r="E320" s="22">
        <f t="shared" si="61"/>
        <v>0</v>
      </c>
    </row>
    <row r="321" spans="1:5" customFormat="1" ht="16.5" thickBot="1">
      <c r="A321" s="20">
        <v>279</v>
      </c>
      <c r="B321" s="18" t="s">
        <v>358</v>
      </c>
      <c r="C321" s="85"/>
      <c r="D321" s="86"/>
      <c r="E321" s="19">
        <f t="shared" si="61"/>
        <v>0</v>
      </c>
    </row>
    <row r="322" spans="1:5" customFormat="1" ht="15.75">
      <c r="A322" s="14">
        <v>34</v>
      </c>
      <c r="B322" s="15" t="s">
        <v>359</v>
      </c>
      <c r="C322" s="16">
        <f>SUM(C323:C327)</f>
        <v>0</v>
      </c>
      <c r="D322" s="16">
        <f t="shared" ref="D322:E322" si="62">SUM(D323:D327)</f>
        <v>0</v>
      </c>
      <c r="E322" s="16">
        <f t="shared" si="62"/>
        <v>0</v>
      </c>
    </row>
    <row r="323" spans="1:5" customFormat="1" ht="31.5">
      <c r="A323" s="20">
        <v>280</v>
      </c>
      <c r="B323" s="21" t="s">
        <v>96</v>
      </c>
      <c r="C323" s="85"/>
      <c r="D323" s="86"/>
      <c r="E323" s="22">
        <f>C323+D323</f>
        <v>0</v>
      </c>
    </row>
    <row r="324" spans="1:5" customFormat="1" ht="15.75">
      <c r="A324" s="20">
        <v>281</v>
      </c>
      <c r="B324" s="21" t="s">
        <v>360</v>
      </c>
      <c r="C324" s="85"/>
      <c r="D324" s="86"/>
      <c r="E324" s="22">
        <f t="shared" ref="E324:E327" si="63">C324+D324</f>
        <v>0</v>
      </c>
    </row>
    <row r="325" spans="1:5" customFormat="1" ht="15.75">
      <c r="A325" s="20">
        <v>282</v>
      </c>
      <c r="B325" s="21" t="s">
        <v>361</v>
      </c>
      <c r="C325" s="85"/>
      <c r="D325" s="86"/>
      <c r="E325" s="22">
        <f t="shared" si="63"/>
        <v>0</v>
      </c>
    </row>
    <row r="326" spans="1:5" customFormat="1" ht="15.75">
      <c r="A326" s="20">
        <v>283</v>
      </c>
      <c r="B326" s="21" t="s">
        <v>362</v>
      </c>
      <c r="C326" s="85"/>
      <c r="D326" s="86"/>
      <c r="E326" s="22">
        <f t="shared" si="63"/>
        <v>0</v>
      </c>
    </row>
    <row r="327" spans="1:5" customFormat="1" ht="16.5" thickBot="1">
      <c r="A327" s="20">
        <v>284</v>
      </c>
      <c r="B327" s="23" t="s">
        <v>363</v>
      </c>
      <c r="C327" s="85"/>
      <c r="D327" s="86"/>
      <c r="E327" s="24">
        <f t="shared" si="63"/>
        <v>0</v>
      </c>
    </row>
    <row r="328" spans="1:5" customFormat="1" ht="15.75">
      <c r="A328" s="14">
        <v>35</v>
      </c>
      <c r="B328" s="15" t="s">
        <v>364</v>
      </c>
      <c r="C328" s="16">
        <f>SUM(C329:C337)</f>
        <v>0</v>
      </c>
      <c r="D328" s="16">
        <f t="shared" ref="D328:E328" si="64">SUM(D329:D337)</f>
        <v>0</v>
      </c>
      <c r="E328" s="16">
        <f t="shared" si="64"/>
        <v>0</v>
      </c>
    </row>
    <row r="329" spans="1:5" customFormat="1" ht="15.75">
      <c r="A329" s="20">
        <v>285</v>
      </c>
      <c r="B329" s="21" t="s">
        <v>365</v>
      </c>
      <c r="C329" s="85"/>
      <c r="D329" s="86"/>
      <c r="E329" s="22">
        <f>C329+D329</f>
        <v>0</v>
      </c>
    </row>
    <row r="330" spans="1:5" customFormat="1" ht="15.75">
      <c r="A330" s="20">
        <v>286</v>
      </c>
      <c r="B330" s="21" t="s">
        <v>366</v>
      </c>
      <c r="C330" s="85"/>
      <c r="D330" s="86"/>
      <c r="E330" s="22">
        <f t="shared" ref="E330:E337" si="65">C330+D330</f>
        <v>0</v>
      </c>
    </row>
    <row r="331" spans="1:5" customFormat="1" ht="15.75">
      <c r="A331" s="20">
        <v>287</v>
      </c>
      <c r="B331" s="21" t="s">
        <v>367</v>
      </c>
      <c r="C331" s="85"/>
      <c r="D331" s="86"/>
      <c r="E331" s="22">
        <f t="shared" si="65"/>
        <v>0</v>
      </c>
    </row>
    <row r="332" spans="1:5" customFormat="1" ht="15.75">
      <c r="A332" s="20">
        <v>288</v>
      </c>
      <c r="B332" s="21" t="s">
        <v>368</v>
      </c>
      <c r="C332" s="85"/>
      <c r="D332" s="86"/>
      <c r="E332" s="22">
        <f t="shared" si="65"/>
        <v>0</v>
      </c>
    </row>
    <row r="333" spans="1:5" customFormat="1" ht="15.75">
      <c r="A333" s="20">
        <v>289</v>
      </c>
      <c r="B333" s="21" t="s">
        <v>369</v>
      </c>
      <c r="C333" s="85"/>
      <c r="D333" s="86"/>
      <c r="E333" s="22">
        <f t="shared" si="65"/>
        <v>0</v>
      </c>
    </row>
    <row r="334" spans="1:5" customFormat="1" ht="31.5">
      <c r="A334" s="20">
        <v>290</v>
      </c>
      <c r="B334" s="21" t="s">
        <v>370</v>
      </c>
      <c r="C334" s="85"/>
      <c r="D334" s="86"/>
      <c r="E334" s="22">
        <f t="shared" si="65"/>
        <v>0</v>
      </c>
    </row>
    <row r="335" spans="1:5" customFormat="1" ht="15.75">
      <c r="A335" s="20">
        <v>291</v>
      </c>
      <c r="B335" s="21" t="s">
        <v>97</v>
      </c>
      <c r="C335" s="85"/>
      <c r="D335" s="86"/>
      <c r="E335" s="22">
        <f t="shared" si="65"/>
        <v>0</v>
      </c>
    </row>
    <row r="336" spans="1:5" customFormat="1" ht="15.75">
      <c r="A336" s="20">
        <v>292</v>
      </c>
      <c r="B336" s="21" t="s">
        <v>98</v>
      </c>
      <c r="C336" s="85"/>
      <c r="D336" s="86"/>
      <c r="E336" s="22">
        <f t="shared" si="65"/>
        <v>0</v>
      </c>
    </row>
    <row r="337" spans="1:5" customFormat="1" ht="16.5" thickBot="1">
      <c r="A337" s="20">
        <v>293</v>
      </c>
      <c r="B337" s="18" t="s">
        <v>371</v>
      </c>
      <c r="C337" s="85"/>
      <c r="D337" s="86"/>
      <c r="E337" s="19">
        <f t="shared" si="65"/>
        <v>0</v>
      </c>
    </row>
    <row r="338" spans="1:5" customFormat="1" ht="15.75">
      <c r="A338" s="14">
        <v>36</v>
      </c>
      <c r="B338" s="15" t="s">
        <v>372</v>
      </c>
      <c r="C338" s="16">
        <f>SUM(C339:C344)</f>
        <v>0</v>
      </c>
      <c r="D338" s="16">
        <f t="shared" ref="D338:E338" si="66">SUM(D339:D344)</f>
        <v>0</v>
      </c>
      <c r="E338" s="16">
        <f t="shared" si="66"/>
        <v>0</v>
      </c>
    </row>
    <row r="339" spans="1:5" customFormat="1" ht="15.75">
      <c r="A339" s="20">
        <v>294</v>
      </c>
      <c r="B339" s="21" t="s">
        <v>373</v>
      </c>
      <c r="C339" s="85"/>
      <c r="D339" s="86"/>
      <c r="E339" s="22">
        <f>C339+D339</f>
        <v>0</v>
      </c>
    </row>
    <row r="340" spans="1:5" customFormat="1" ht="31.5">
      <c r="A340" s="20">
        <v>295</v>
      </c>
      <c r="B340" s="21" t="s">
        <v>390</v>
      </c>
      <c r="C340" s="85"/>
      <c r="D340" s="86"/>
      <c r="E340" s="22">
        <f t="shared" ref="E340:E344" si="67">C340+D340</f>
        <v>0</v>
      </c>
    </row>
    <row r="341" spans="1:5" customFormat="1" ht="31.5">
      <c r="A341" s="20">
        <v>296</v>
      </c>
      <c r="B341" s="21" t="s">
        <v>374</v>
      </c>
      <c r="C341" s="85"/>
      <c r="D341" s="86"/>
      <c r="E341" s="22">
        <f t="shared" si="67"/>
        <v>0</v>
      </c>
    </row>
    <row r="342" spans="1:5" customFormat="1" ht="31.5">
      <c r="A342" s="20">
        <v>297</v>
      </c>
      <c r="B342" s="21" t="s">
        <v>375</v>
      </c>
      <c r="C342" s="85"/>
      <c r="D342" s="86"/>
      <c r="E342" s="22">
        <f t="shared" si="67"/>
        <v>0</v>
      </c>
    </row>
    <row r="343" spans="1:5" customFormat="1" ht="15.75">
      <c r="A343" s="20">
        <v>298</v>
      </c>
      <c r="B343" s="21" t="s">
        <v>376</v>
      </c>
      <c r="C343" s="85"/>
      <c r="D343" s="86"/>
      <c r="E343" s="22">
        <f t="shared" si="67"/>
        <v>0</v>
      </c>
    </row>
    <row r="344" spans="1:5" customFormat="1" ht="16.5" thickBot="1">
      <c r="A344" s="20">
        <v>299</v>
      </c>
      <c r="B344" s="18" t="s">
        <v>377</v>
      </c>
      <c r="C344" s="85"/>
      <c r="D344" s="86"/>
      <c r="E344" s="19">
        <f t="shared" si="67"/>
        <v>0</v>
      </c>
    </row>
    <row r="345" spans="1:5" customFormat="1" ht="15.75">
      <c r="A345" s="14">
        <v>37</v>
      </c>
      <c r="B345" s="15" t="s">
        <v>378</v>
      </c>
      <c r="C345" s="16">
        <f>SUM(C346:C354)</f>
        <v>0</v>
      </c>
      <c r="D345" s="16">
        <f>SUM(D346:D354)</f>
        <v>0</v>
      </c>
      <c r="E345" s="16">
        <f>SUM(E346:E354)</f>
        <v>0</v>
      </c>
    </row>
    <row r="346" spans="1:5" customFormat="1" ht="15.75">
      <c r="A346" s="20">
        <v>300</v>
      </c>
      <c r="B346" s="21" t="s">
        <v>379</v>
      </c>
      <c r="C346" s="85"/>
      <c r="D346" s="86"/>
      <c r="E346" s="22">
        <f>C346+D346</f>
        <v>0</v>
      </c>
    </row>
    <row r="347" spans="1:5" customFormat="1" ht="15.75">
      <c r="A347" s="20">
        <v>301</v>
      </c>
      <c r="B347" s="21" t="s">
        <v>380</v>
      </c>
      <c r="C347" s="85"/>
      <c r="D347" s="86"/>
      <c r="E347" s="22">
        <f t="shared" ref="E347:E354" si="68">C347+D347</f>
        <v>0</v>
      </c>
    </row>
    <row r="348" spans="1:5" customFormat="1" ht="31.5">
      <c r="A348" s="20">
        <v>302</v>
      </c>
      <c r="B348" s="21" t="s">
        <v>381</v>
      </c>
      <c r="C348" s="85"/>
      <c r="D348" s="86"/>
      <c r="E348" s="22">
        <f t="shared" si="68"/>
        <v>0</v>
      </c>
    </row>
    <row r="349" spans="1:5" customFormat="1" ht="31.5">
      <c r="A349" s="20">
        <v>303</v>
      </c>
      <c r="B349" s="21" t="s">
        <v>382</v>
      </c>
      <c r="C349" s="85"/>
      <c r="D349" s="86"/>
      <c r="E349" s="22">
        <f t="shared" si="68"/>
        <v>0</v>
      </c>
    </row>
    <row r="350" spans="1:5" customFormat="1" ht="15.75">
      <c r="A350" s="20">
        <v>304</v>
      </c>
      <c r="B350" s="21" t="s">
        <v>383</v>
      </c>
      <c r="C350" s="85"/>
      <c r="D350" s="86"/>
      <c r="E350" s="22">
        <f t="shared" si="68"/>
        <v>0</v>
      </c>
    </row>
    <row r="351" spans="1:5" customFormat="1" ht="31.5">
      <c r="A351" s="20">
        <v>305</v>
      </c>
      <c r="B351" s="21" t="s">
        <v>391</v>
      </c>
      <c r="C351" s="85"/>
      <c r="D351" s="86"/>
      <c r="E351" s="22">
        <f t="shared" si="68"/>
        <v>0</v>
      </c>
    </row>
    <row r="352" spans="1:5" customFormat="1" ht="31.5">
      <c r="A352" s="20">
        <v>306</v>
      </c>
      <c r="B352" s="21" t="s">
        <v>384</v>
      </c>
      <c r="C352" s="85"/>
      <c r="D352" s="86"/>
      <c r="E352" s="22">
        <f t="shared" si="68"/>
        <v>0</v>
      </c>
    </row>
    <row r="353" spans="1:5" customFormat="1" ht="31.5">
      <c r="A353" s="20">
        <v>307</v>
      </c>
      <c r="B353" s="21" t="s">
        <v>392</v>
      </c>
      <c r="C353" s="85"/>
      <c r="D353" s="86"/>
      <c r="E353" s="22">
        <f t="shared" si="68"/>
        <v>0</v>
      </c>
    </row>
    <row r="354" spans="1:5" customFormat="1" ht="32.25" thickBot="1">
      <c r="A354" s="20">
        <v>308</v>
      </c>
      <c r="B354" s="21" t="s">
        <v>393</v>
      </c>
      <c r="C354" s="85"/>
      <c r="D354" s="86"/>
      <c r="E354" s="19">
        <f t="shared" si="68"/>
        <v>0</v>
      </c>
    </row>
    <row r="355" spans="1:5" customFormat="1" ht="15.75" thickBot="1">
      <c r="A355" s="121" t="s">
        <v>99</v>
      </c>
      <c r="B355" s="122"/>
      <c r="C355" s="28">
        <f>C345+C338+C328+C322+C314+C295+C275+C261+C247+C241+C224+C222+C209+C204+C197+C192+C183+C172+C142+C138+C130+C117+C99+C95+C87+C75+C70+C62+C51+C47+C45+C41+C35+C29+C26+C12+C10</f>
        <v>0</v>
      </c>
      <c r="D355" s="28">
        <f>D345+D338+D328+D322+D314+D295+D275+D261+D247+D241+D224+D222+D209+D204+D197+D192+D183+D172+D142+D138+D130+D117+D99+D95+D87+D75+D70+D62+D51+D47+D45+D41+D35+D29+D26+D12+D10</f>
        <v>0</v>
      </c>
      <c r="E355" s="28">
        <f>E345+E338+E328+E322+E314+E295+E275+E261+E247+E241+E224+E222+E209+E204+E197+E192+E183+E172+E142+E138+E130+E117+E99+E95+E87+E75+E70+E62+E51+E47+E45+E41+E35+E29+E26+E12+E10</f>
        <v>0</v>
      </c>
    </row>
  </sheetData>
  <protectedRanges>
    <protectedRange sqref="D603 D7" name="Диапазон1"/>
    <protectedRange sqref="C13:D25 C11:D11 C27:D28 C30:D34 C36:D40 C42:D44 C46:D46 C48:D50 C52:D61 C63:D69 C71:D74 C76:D86 C88:D94 C96:D98 C100:D116 C118:D129 C131:D137 C139:D141 C143:D171 C184:D191 C193:D196 C198:D203 C205:D208 C210:D221 C223:D223 C225:D240 C242:D246 C248:D260 C276:D294 C296:D313 C315:D321 C323:D327 C329:D337 C339:D344 C346:D354 C173:D182 C262:D274" name="Диапазон1_1_1"/>
  </protectedRanges>
  <customSheetViews>
    <customSheetView guid="{F8E71908-5E37-4EF2-9C3C-E0250E11325C}">
      <pane xSplit="2" ySplit="10" topLeftCell="C351" activePane="bottomRight" state="frozen"/>
      <selection pane="bottomRight" activeCell="B366" sqref="B366"/>
      <pageMargins left="0.15748031496062992" right="0.15748031496062992" top="0.19685039370078741" bottom="0.19685039370078741" header="0.19685039370078741" footer="0.19685039370078741"/>
      <pageSetup paperSize="9" scale="70" orientation="portrait" horizontalDpi="180" verticalDpi="180" r:id="rId1"/>
    </customSheetView>
  </customSheetViews>
  <mergeCells count="8">
    <mergeCell ref="A355:B355"/>
    <mergeCell ref="C2:D2"/>
    <mergeCell ref="D7:E7"/>
    <mergeCell ref="A8:A9"/>
    <mergeCell ref="B8:B9"/>
    <mergeCell ref="C8:E8"/>
    <mergeCell ref="A4:E4"/>
    <mergeCell ref="B5:E5"/>
  </mergeCells>
  <pageMargins left="0.15748031496062992" right="0.15748031496062992" top="0.19685039370078741" bottom="0.19685039370078741" header="0.19685039370078741" footer="0.19685039370078741"/>
  <pageSetup paperSize="9" scale="70" orientation="portrait" horizontalDpi="180" verticalDpi="18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C1" sqref="C1"/>
    </sheetView>
  </sheetViews>
  <sheetFormatPr defaultRowHeight="15"/>
  <cols>
    <col min="1" max="1" width="29.7109375" bestFit="1" customWidth="1"/>
    <col min="2" max="2" width="19.85546875" customWidth="1"/>
    <col min="3" max="3" width="17.85546875" customWidth="1"/>
  </cols>
  <sheetData>
    <row r="1" spans="1:5" ht="18.75">
      <c r="A1" s="11"/>
      <c r="B1" s="5"/>
      <c r="C1" s="89"/>
    </row>
    <row r="2" spans="1:5" ht="18.75">
      <c r="A2" s="132"/>
      <c r="B2" s="132"/>
      <c r="C2" s="132"/>
    </row>
    <row r="3" spans="1:5" ht="18.75">
      <c r="A3" s="7" t="s">
        <v>427</v>
      </c>
      <c r="C3" s="95"/>
    </row>
    <row r="4" spans="1:5" ht="25.5">
      <c r="A4" s="8"/>
      <c r="B4" s="5"/>
      <c r="C4" s="93" t="s">
        <v>429</v>
      </c>
      <c r="D4" s="7"/>
      <c r="E4" s="83"/>
    </row>
    <row r="5" spans="1:5" ht="85.5" customHeight="1">
      <c r="A5" s="124" t="s">
        <v>425</v>
      </c>
      <c r="B5" s="124"/>
      <c r="C5" s="124"/>
      <c r="D5" s="90"/>
      <c r="E5" s="90"/>
    </row>
    <row r="6" spans="1:5" ht="18.75">
      <c r="A6" s="90"/>
      <c r="B6" s="90"/>
      <c r="C6" s="94" t="s">
        <v>431</v>
      </c>
      <c r="D6" s="94"/>
      <c r="E6" s="90"/>
    </row>
    <row r="7" spans="1:5" ht="60">
      <c r="A7" s="91" t="s">
        <v>426</v>
      </c>
      <c r="B7" s="92" t="s">
        <v>428</v>
      </c>
      <c r="C7" s="92" t="s">
        <v>430</v>
      </c>
    </row>
    <row r="8" spans="1:5" ht="36.75">
      <c r="A8" s="91" t="s">
        <v>35</v>
      </c>
      <c r="B8" s="12"/>
      <c r="C8" s="12"/>
    </row>
    <row r="9" spans="1:5" ht="60.75">
      <c r="A9" s="91" t="s">
        <v>36</v>
      </c>
      <c r="B9" s="12"/>
      <c r="C9" s="12"/>
    </row>
    <row r="10" spans="1:5">
      <c r="A10" s="1" t="s">
        <v>37</v>
      </c>
      <c r="B10" s="12"/>
      <c r="C10" s="12"/>
    </row>
    <row r="11" spans="1:5">
      <c r="A11" s="48" t="s">
        <v>99</v>
      </c>
      <c r="B11" s="12"/>
      <c r="C11" s="12"/>
    </row>
  </sheetData>
  <mergeCells count="2">
    <mergeCell ref="A5:C5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реестровый номер МО</vt:lpstr>
      <vt:lpstr>Фин.план</vt:lpstr>
      <vt:lpstr>все</vt:lpstr>
      <vt:lpstr>реабилитация</vt:lpstr>
      <vt:lpstr>все!Область_печати</vt:lpstr>
      <vt:lpstr>Фин.план!Область_печати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Sosedkina</dc:creator>
  <cp:lastModifiedBy>Matushkina</cp:lastModifiedBy>
  <cp:lastPrinted>2016-07-25T06:49:40Z</cp:lastPrinted>
  <dcterms:created xsi:type="dcterms:W3CDTF">2015-10-21T05:48:39Z</dcterms:created>
  <dcterms:modified xsi:type="dcterms:W3CDTF">2016-10-20T06:00:02Z</dcterms:modified>
</cp:coreProperties>
</file>